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510" windowHeight="12810" activeTab="1"/>
  </bookViews>
  <sheets>
    <sheet name="活動計算書" sheetId="1" r:id="rId1"/>
    <sheet name="収益事業" sheetId="2" r:id="rId2"/>
    <sheet name="非収益事業" sheetId="3" r:id="rId3"/>
  </sheets>
  <definedNames/>
  <calcPr fullCalcOnLoad="1"/>
</workbook>
</file>

<file path=xl/sharedStrings.xml><?xml version="1.0" encoding="utf-8"?>
<sst xmlns="http://schemas.openxmlformats.org/spreadsheetml/2006/main" count="210" uniqueCount="77">
  <si>
    <t>経常収益</t>
  </si>
  <si>
    <t>正会員受取会費</t>
  </si>
  <si>
    <t>支援企業賛助会費</t>
  </si>
  <si>
    <t>植樹寄付受取寄付金</t>
  </si>
  <si>
    <t>犬たちの会受取寄付金</t>
  </si>
  <si>
    <t>グリーンキーピング事業収益</t>
  </si>
  <si>
    <t>後山園地管理受託事業収益</t>
  </si>
  <si>
    <t>補助金・助成金</t>
  </si>
  <si>
    <t>その他収益</t>
  </si>
  <si>
    <t>受取利息</t>
  </si>
  <si>
    <t>雑収入</t>
  </si>
  <si>
    <t>経常費用</t>
  </si>
  <si>
    <t>事業費</t>
  </si>
  <si>
    <t>（受取会費合計）</t>
  </si>
  <si>
    <t>受取会費</t>
  </si>
  <si>
    <t>受取寄付金</t>
  </si>
  <si>
    <t>（受取寄付金合計）</t>
  </si>
  <si>
    <t>（課税対象事業収益合計）</t>
  </si>
  <si>
    <t>（補助金・助成金合計）</t>
  </si>
  <si>
    <t>（その他収益合計）</t>
  </si>
  <si>
    <t>（経常収入合計）</t>
  </si>
  <si>
    <t>①　人件費</t>
  </si>
  <si>
    <t>　　法定福利費</t>
  </si>
  <si>
    <t>（人件費合計）</t>
  </si>
  <si>
    <t>②　その他経費</t>
  </si>
  <si>
    <t>　　消耗品費</t>
  </si>
  <si>
    <t>　　会議費・食糧費</t>
  </si>
  <si>
    <t>　　燃料費</t>
  </si>
  <si>
    <t>　　修繕費</t>
  </si>
  <si>
    <t>　　器具・備品費</t>
  </si>
  <si>
    <t>　　減価償却費</t>
  </si>
  <si>
    <t>　　雑費</t>
  </si>
  <si>
    <t>（その他経費合計）</t>
  </si>
  <si>
    <t>　　出張費</t>
  </si>
  <si>
    <t>　　　給料手当</t>
  </si>
  <si>
    <t>　　　臨時雇賃金</t>
  </si>
  <si>
    <t>管理費</t>
  </si>
  <si>
    <t>　　給料手当</t>
  </si>
  <si>
    <t>　　臨時雇賃金</t>
  </si>
  <si>
    <t>　　賃借料</t>
  </si>
  <si>
    <t>（管理費合計）</t>
  </si>
  <si>
    <t>（経常費用合計）</t>
  </si>
  <si>
    <t>（事業費合計）</t>
  </si>
  <si>
    <t>当期正味財産増減額</t>
  </si>
  <si>
    <t>前期繰越正味財産額</t>
  </si>
  <si>
    <t>次期繰越正味財産額</t>
  </si>
  <si>
    <t>科　　目</t>
  </si>
  <si>
    <t>予　算　額</t>
  </si>
  <si>
    <t>記　　　　　事</t>
  </si>
  <si>
    <t>一般寄付受取寄付金</t>
  </si>
  <si>
    <t>収益事業収益</t>
  </si>
  <si>
    <t>特定非営利活動法人グリーンラインを愛する会</t>
  </si>
  <si>
    <t>チップ譲渡寄付等</t>
  </si>
  <si>
    <t>経常収入</t>
  </si>
  <si>
    <t>例会食費等</t>
  </si>
  <si>
    <t>　　業務委託・外注費</t>
  </si>
  <si>
    <t>　　仕入れ・業務委託・外注費</t>
  </si>
  <si>
    <t>参加費等</t>
  </si>
  <si>
    <t>サイト管理費を含む</t>
  </si>
  <si>
    <t>アダプト奨励金</t>
  </si>
  <si>
    <t>金　額</t>
  </si>
  <si>
    <t>租税公課・通信費･広告宣伝費など</t>
  </si>
  <si>
    <t>総会費用・新年互例会費用含む</t>
  </si>
  <si>
    <t>２０１3年度（平成２５年度）「活動計算書」（非収益事業部門）</t>
  </si>
  <si>
    <t>ひろしまNPOサポート倶楽部</t>
  </si>
  <si>
    <t>軽トラック</t>
  </si>
  <si>
    <t>交付金事業</t>
  </si>
  <si>
    <t>保険料・通信費含む</t>
  </si>
  <si>
    <t>２０１３年度（平成２５年度）活動計算書</t>
  </si>
  <si>
    <t>森林山村多面的機能発揮対策交付金</t>
  </si>
  <si>
    <t>交付金</t>
  </si>
  <si>
    <t>　　仕入れ・業務委託費</t>
  </si>
  <si>
    <t>２０１３年度（平成２５年度）「活動計算書」（収益事業部門）</t>
  </si>
  <si>
    <t>あいおいニッセイ同和損保分を含む</t>
  </si>
  <si>
    <t>日本興亜損保思いやり倶楽部</t>
  </si>
  <si>
    <t>日本興亜損保思いやり倶楽部</t>
  </si>
  <si>
    <t>あいおいニッセイ同和損保分を含む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</si>
</sst>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1" fillId="0" borderId="10" xfId="48" applyFont="1" applyBorder="1" applyAlignment="1">
      <alignment vertical="center"/>
    </xf>
    <xf numFmtId="38" fontId="1" fillId="0" borderId="11" xfId="48" applyFont="1" applyBorder="1" applyAlignment="1">
      <alignment vertical="center"/>
    </xf>
    <xf numFmtId="38" fontId="1" fillId="32" borderId="10" xfId="48" applyFont="1" applyFill="1" applyBorder="1" applyAlignment="1">
      <alignment vertical="center"/>
    </xf>
    <xf numFmtId="38" fontId="1" fillId="0" borderId="12" xfId="48" applyFont="1" applyBorder="1" applyAlignment="1">
      <alignment vertical="center"/>
    </xf>
    <xf numFmtId="38" fontId="1" fillId="0" borderId="13" xfId="48" applyFont="1" applyBorder="1" applyAlignment="1">
      <alignment vertical="center"/>
    </xf>
    <xf numFmtId="38" fontId="1" fillId="0" borderId="14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0" fillId="0" borderId="1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38" fontId="0" fillId="32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1" fillId="0" borderId="0" xfId="48" applyFont="1" applyFill="1" applyBorder="1" applyAlignment="1">
      <alignment vertical="center"/>
    </xf>
    <xf numFmtId="38" fontId="3" fillId="32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38" fontId="1" fillId="34" borderId="10" xfId="48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38" fontId="1" fillId="0" borderId="15" xfId="48" applyFont="1" applyBorder="1" applyAlignment="1">
      <alignment vertical="center"/>
    </xf>
    <xf numFmtId="38" fontId="1" fillId="0" borderId="13" xfId="48" applyFont="1" applyBorder="1" applyAlignment="1">
      <alignment vertical="center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1" fillId="0" borderId="20" xfId="48" applyFont="1" applyBorder="1" applyAlignment="1">
      <alignment vertical="center"/>
    </xf>
    <xf numFmtId="38" fontId="1" fillId="0" borderId="14" xfId="48" applyFont="1" applyBorder="1" applyAlignment="1">
      <alignment vertical="center"/>
    </xf>
    <xf numFmtId="38" fontId="1" fillId="0" borderId="19" xfId="48" applyFont="1" applyBorder="1" applyAlignment="1">
      <alignment vertical="top"/>
    </xf>
    <xf numFmtId="38" fontId="1" fillId="0" borderId="17" xfId="48" applyFont="1" applyBorder="1" applyAlignment="1">
      <alignment vertical="top"/>
    </xf>
    <xf numFmtId="38" fontId="1" fillId="0" borderId="18" xfId="48" applyFont="1" applyBorder="1" applyAlignment="1">
      <alignment vertical="top"/>
    </xf>
    <xf numFmtId="38" fontId="1" fillId="0" borderId="15" xfId="48" applyFont="1" applyBorder="1" applyAlignment="1">
      <alignment horizontal="center" vertical="center"/>
    </xf>
    <xf numFmtId="38" fontId="1" fillId="0" borderId="13" xfId="48" applyFont="1" applyBorder="1" applyAlignment="1">
      <alignment horizontal="center" vertical="center"/>
    </xf>
    <xf numFmtId="38" fontId="1" fillId="0" borderId="11" xfId="48" applyFont="1" applyBorder="1" applyAlignment="1">
      <alignment horizontal="center" vertical="center"/>
    </xf>
    <xf numFmtId="38" fontId="1" fillId="0" borderId="16" xfId="48" applyFont="1" applyBorder="1" applyAlignment="1">
      <alignment vertical="top"/>
    </xf>
    <xf numFmtId="38" fontId="1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.421875" style="0" bestFit="1" customWidth="1"/>
    <col min="2" max="2" width="2.28125" style="0" bestFit="1" customWidth="1"/>
    <col min="3" max="3" width="27.421875" style="0" bestFit="1" customWidth="1"/>
    <col min="4" max="4" width="12.7109375" style="0" customWidth="1"/>
    <col min="5" max="5" width="49.00390625" style="0" customWidth="1"/>
  </cols>
  <sheetData>
    <row r="1" spans="1:5" ht="13.5">
      <c r="A1" s="41" t="s">
        <v>68</v>
      </c>
      <c r="B1" s="41"/>
      <c r="C1" s="41"/>
      <c r="D1" s="41"/>
      <c r="E1" s="41"/>
    </row>
    <row r="2" spans="1:5" ht="13.5">
      <c r="A2" s="10"/>
      <c r="B2" s="10"/>
      <c r="C2" s="10"/>
      <c r="D2" s="10"/>
      <c r="E2" s="11" t="s">
        <v>51</v>
      </c>
    </row>
    <row r="3" spans="1:5" s="3" customFormat="1" ht="15" customHeight="1">
      <c r="A3" s="29" t="s">
        <v>46</v>
      </c>
      <c r="B3" s="30"/>
      <c r="C3" s="31"/>
      <c r="D3" s="22" t="s">
        <v>60</v>
      </c>
      <c r="E3" s="2" t="s">
        <v>48</v>
      </c>
    </row>
    <row r="4" spans="1:5" s="3" customFormat="1" ht="15" customHeight="1">
      <c r="A4" s="38">
        <v>1</v>
      </c>
      <c r="B4" s="28" t="s">
        <v>0</v>
      </c>
      <c r="C4" s="28"/>
      <c r="D4" s="32"/>
      <c r="E4" s="4"/>
    </row>
    <row r="5" spans="1:5" s="3" customFormat="1" ht="15" customHeight="1">
      <c r="A5" s="36"/>
      <c r="B5" s="35">
        <v>1</v>
      </c>
      <c r="C5" s="28" t="s">
        <v>14</v>
      </c>
      <c r="D5" s="32"/>
      <c r="E5" s="4"/>
    </row>
    <row r="6" spans="1:5" s="3" customFormat="1" ht="15" customHeight="1">
      <c r="A6" s="36"/>
      <c r="B6" s="36"/>
      <c r="C6" s="4" t="s">
        <v>1</v>
      </c>
      <c r="D6" s="19">
        <v>106000</v>
      </c>
      <c r="E6" s="4"/>
    </row>
    <row r="7" spans="1:5" s="3" customFormat="1" ht="15" customHeight="1">
      <c r="A7" s="36"/>
      <c r="B7" s="36"/>
      <c r="C7" s="4" t="s">
        <v>2</v>
      </c>
      <c r="D7" s="19">
        <v>200000</v>
      </c>
      <c r="E7" s="4"/>
    </row>
    <row r="8" spans="1:5" s="3" customFormat="1" ht="15" customHeight="1">
      <c r="A8" s="36"/>
      <c r="B8" s="37"/>
      <c r="C8" s="5" t="s">
        <v>13</v>
      </c>
      <c r="D8" s="21">
        <f>SUM(D6:D7)</f>
        <v>306000</v>
      </c>
      <c r="E8" s="4"/>
    </row>
    <row r="9" spans="1:5" s="3" customFormat="1" ht="15" customHeight="1">
      <c r="A9" s="36"/>
      <c r="B9" s="38">
        <v>2</v>
      </c>
      <c r="C9" s="28" t="s">
        <v>15</v>
      </c>
      <c r="D9" s="32"/>
      <c r="E9" s="4"/>
    </row>
    <row r="10" spans="1:5" s="3" customFormat="1" ht="15" customHeight="1">
      <c r="A10" s="36"/>
      <c r="B10" s="36"/>
      <c r="C10" s="6" t="s">
        <v>3</v>
      </c>
      <c r="D10" s="19">
        <v>180000</v>
      </c>
      <c r="E10" s="4"/>
    </row>
    <row r="11" spans="1:5" s="3" customFormat="1" ht="15" customHeight="1">
      <c r="A11" s="36"/>
      <c r="B11" s="36"/>
      <c r="C11" s="4" t="s">
        <v>4</v>
      </c>
      <c r="D11" s="19">
        <v>36951</v>
      </c>
      <c r="E11" s="4"/>
    </row>
    <row r="12" spans="1:5" s="3" customFormat="1" ht="15" customHeight="1">
      <c r="A12" s="36"/>
      <c r="B12" s="36"/>
      <c r="C12" s="4" t="s">
        <v>49</v>
      </c>
      <c r="D12" s="19">
        <v>244669</v>
      </c>
      <c r="E12" s="4"/>
    </row>
    <row r="13" spans="1:5" s="3" customFormat="1" ht="15" customHeight="1">
      <c r="A13" s="36"/>
      <c r="B13" s="37"/>
      <c r="C13" s="7" t="s">
        <v>16</v>
      </c>
      <c r="D13" s="21">
        <f>SUM(D10:D12)</f>
        <v>461620</v>
      </c>
      <c r="E13" s="4" t="s">
        <v>76</v>
      </c>
    </row>
    <row r="14" spans="1:5" s="3" customFormat="1" ht="15" customHeight="1">
      <c r="A14" s="36"/>
      <c r="B14" s="38">
        <v>3</v>
      </c>
      <c r="C14" s="28" t="s">
        <v>50</v>
      </c>
      <c r="D14" s="32"/>
      <c r="E14" s="4"/>
    </row>
    <row r="15" spans="1:5" s="3" customFormat="1" ht="15" customHeight="1">
      <c r="A15" s="36"/>
      <c r="B15" s="36"/>
      <c r="C15" s="6" t="s">
        <v>5</v>
      </c>
      <c r="D15" s="19">
        <v>1656975</v>
      </c>
      <c r="E15" s="4"/>
    </row>
    <row r="16" spans="1:5" s="3" customFormat="1" ht="15" customHeight="1">
      <c r="A16" s="36"/>
      <c r="B16" s="36"/>
      <c r="C16" s="4" t="s">
        <v>6</v>
      </c>
      <c r="D16" s="19">
        <v>631260</v>
      </c>
      <c r="E16" s="4"/>
    </row>
    <row r="17" spans="1:5" s="3" customFormat="1" ht="15" customHeight="1">
      <c r="A17" s="36"/>
      <c r="B17" s="37"/>
      <c r="C17" s="7" t="s">
        <v>17</v>
      </c>
      <c r="D17" s="21">
        <f>SUM(D15:D16)</f>
        <v>2288235</v>
      </c>
      <c r="E17" s="4"/>
    </row>
    <row r="18" spans="1:5" s="3" customFormat="1" ht="15" customHeight="1">
      <c r="A18" s="36"/>
      <c r="B18" s="38">
        <v>4</v>
      </c>
      <c r="C18" s="28" t="s">
        <v>7</v>
      </c>
      <c r="D18" s="32"/>
      <c r="E18" s="4"/>
    </row>
    <row r="19" spans="1:5" s="3" customFormat="1" ht="15" customHeight="1">
      <c r="A19" s="36"/>
      <c r="B19" s="36"/>
      <c r="C19" s="9" t="s">
        <v>64</v>
      </c>
      <c r="D19" s="19">
        <v>200000</v>
      </c>
      <c r="E19" s="4"/>
    </row>
    <row r="20" spans="1:5" s="3" customFormat="1" ht="15" customHeight="1">
      <c r="A20" s="36"/>
      <c r="B20" s="36"/>
      <c r="C20" s="9" t="s">
        <v>75</v>
      </c>
      <c r="D20" s="19">
        <v>100000</v>
      </c>
      <c r="E20" s="4"/>
    </row>
    <row r="21" spans="1:5" s="3" customFormat="1" ht="15" customHeight="1">
      <c r="A21" s="36"/>
      <c r="B21" s="36"/>
      <c r="C21" s="9" t="s">
        <v>59</v>
      </c>
      <c r="D21" s="19">
        <v>95000</v>
      </c>
      <c r="E21" s="4"/>
    </row>
    <row r="22" spans="1:5" s="3" customFormat="1" ht="15" customHeight="1">
      <c r="A22" s="36"/>
      <c r="B22" s="35"/>
      <c r="C22" s="20" t="s">
        <v>70</v>
      </c>
      <c r="D22" s="19">
        <v>1254000</v>
      </c>
      <c r="E22" s="9" t="s">
        <v>69</v>
      </c>
    </row>
    <row r="23" spans="1:5" s="3" customFormat="1" ht="15" customHeight="1">
      <c r="A23" s="36"/>
      <c r="B23" s="37"/>
      <c r="C23" s="8" t="s">
        <v>18</v>
      </c>
      <c r="D23" s="21">
        <f>SUM(D19:D22)</f>
        <v>1649000</v>
      </c>
      <c r="E23" s="4"/>
    </row>
    <row r="24" spans="1:5" s="3" customFormat="1" ht="15" customHeight="1">
      <c r="A24" s="36"/>
      <c r="B24" s="38">
        <v>5</v>
      </c>
      <c r="C24" s="28" t="s">
        <v>8</v>
      </c>
      <c r="D24" s="32"/>
      <c r="E24" s="4"/>
    </row>
    <row r="25" spans="1:5" s="3" customFormat="1" ht="15" customHeight="1">
      <c r="A25" s="36"/>
      <c r="B25" s="36"/>
      <c r="C25" s="6" t="s">
        <v>9</v>
      </c>
      <c r="D25" s="19">
        <v>604</v>
      </c>
      <c r="E25" s="4"/>
    </row>
    <row r="26" spans="1:5" s="3" customFormat="1" ht="15" customHeight="1">
      <c r="A26" s="36"/>
      <c r="B26" s="36"/>
      <c r="C26" s="4" t="s">
        <v>10</v>
      </c>
      <c r="D26" s="19">
        <v>63554</v>
      </c>
      <c r="E26" s="4"/>
    </row>
    <row r="27" spans="1:5" s="3" customFormat="1" ht="15" customHeight="1">
      <c r="A27" s="36"/>
      <c r="B27" s="37"/>
      <c r="C27" s="5" t="s">
        <v>19</v>
      </c>
      <c r="D27" s="21">
        <f>SUM(D25:D26)</f>
        <v>64158</v>
      </c>
      <c r="E27" s="4"/>
    </row>
    <row r="28" spans="1:5" s="3" customFormat="1" ht="15" customHeight="1">
      <c r="A28" s="37"/>
      <c r="B28" s="39" t="s">
        <v>20</v>
      </c>
      <c r="C28" s="40"/>
      <c r="D28" s="21">
        <f>D8+D13+D17+D23+D27</f>
        <v>4769013</v>
      </c>
      <c r="E28" s="4"/>
    </row>
    <row r="29" spans="1:5" s="3" customFormat="1" ht="15" customHeight="1">
      <c r="A29" s="35">
        <v>2</v>
      </c>
      <c r="B29" s="28" t="s">
        <v>11</v>
      </c>
      <c r="C29" s="28"/>
      <c r="D29" s="32"/>
      <c r="E29" s="6"/>
    </row>
    <row r="30" spans="1:5" s="3" customFormat="1" ht="15" customHeight="1">
      <c r="A30" s="36"/>
      <c r="B30" s="35">
        <v>1</v>
      </c>
      <c r="C30" s="28" t="s">
        <v>12</v>
      </c>
      <c r="D30" s="32"/>
      <c r="E30" s="4"/>
    </row>
    <row r="31" spans="1:5" s="3" customFormat="1" ht="15" customHeight="1">
      <c r="A31" s="36"/>
      <c r="B31" s="36"/>
      <c r="C31" s="27" t="s">
        <v>21</v>
      </c>
      <c r="D31" s="32"/>
      <c r="E31" s="4"/>
    </row>
    <row r="32" spans="1:5" s="3" customFormat="1" ht="15" customHeight="1">
      <c r="A32" s="36"/>
      <c r="B32" s="36"/>
      <c r="C32" s="4" t="s">
        <v>34</v>
      </c>
      <c r="D32" s="19">
        <v>2117300</v>
      </c>
      <c r="E32" s="4"/>
    </row>
    <row r="33" spans="1:5" s="3" customFormat="1" ht="15" customHeight="1">
      <c r="A33" s="36"/>
      <c r="B33" s="36"/>
      <c r="C33" s="4" t="s">
        <v>35</v>
      </c>
      <c r="D33" s="19">
        <v>837250</v>
      </c>
      <c r="E33" s="4"/>
    </row>
    <row r="34" spans="1:5" s="3" customFormat="1" ht="15" customHeight="1">
      <c r="A34" s="36"/>
      <c r="B34" s="36"/>
      <c r="C34" s="4" t="s">
        <v>22</v>
      </c>
      <c r="D34" s="19">
        <v>307894</v>
      </c>
      <c r="E34" s="4"/>
    </row>
    <row r="35" spans="1:5" s="3" customFormat="1" ht="15" customHeight="1">
      <c r="A35" s="36"/>
      <c r="B35" s="36"/>
      <c r="C35" s="4" t="s">
        <v>23</v>
      </c>
      <c r="D35" s="21">
        <f>SUM(D32:D34)</f>
        <v>3262444</v>
      </c>
      <c r="E35" s="4"/>
    </row>
    <row r="36" spans="1:5" s="3" customFormat="1" ht="15" customHeight="1">
      <c r="A36" s="36"/>
      <c r="B36" s="36"/>
      <c r="C36" s="27" t="s">
        <v>24</v>
      </c>
      <c r="D36" s="28"/>
      <c r="E36" s="4"/>
    </row>
    <row r="37" spans="1:5" s="3" customFormat="1" ht="15" customHeight="1">
      <c r="A37" s="36"/>
      <c r="B37" s="36"/>
      <c r="C37" s="9" t="s">
        <v>71</v>
      </c>
      <c r="D37" s="19">
        <v>178500</v>
      </c>
      <c r="E37" s="4"/>
    </row>
    <row r="38" spans="1:5" s="3" customFormat="1" ht="15" customHeight="1">
      <c r="A38" s="36"/>
      <c r="B38" s="36"/>
      <c r="C38" s="4" t="s">
        <v>25</v>
      </c>
      <c r="D38" s="19">
        <v>264887</v>
      </c>
      <c r="E38" s="4"/>
    </row>
    <row r="39" spans="1:5" s="3" customFormat="1" ht="15" customHeight="1">
      <c r="A39" s="36"/>
      <c r="B39" s="36"/>
      <c r="C39" s="4" t="s">
        <v>26</v>
      </c>
      <c r="D39" s="19">
        <v>62388</v>
      </c>
      <c r="E39" s="4"/>
    </row>
    <row r="40" spans="1:5" s="3" customFormat="1" ht="15" customHeight="1">
      <c r="A40" s="36"/>
      <c r="B40" s="36"/>
      <c r="C40" s="4" t="s">
        <v>33</v>
      </c>
      <c r="D40" s="19">
        <v>0</v>
      </c>
      <c r="E40" s="4"/>
    </row>
    <row r="41" spans="1:5" s="3" customFormat="1" ht="15" customHeight="1">
      <c r="A41" s="36"/>
      <c r="B41" s="36"/>
      <c r="C41" s="4" t="s">
        <v>27</v>
      </c>
      <c r="D41" s="19">
        <v>126380</v>
      </c>
      <c r="E41" s="4"/>
    </row>
    <row r="42" spans="1:5" s="3" customFormat="1" ht="15" customHeight="1">
      <c r="A42" s="36"/>
      <c r="B42" s="36"/>
      <c r="C42" s="4" t="s">
        <v>28</v>
      </c>
      <c r="D42" s="19">
        <v>11319</v>
      </c>
      <c r="E42" s="4"/>
    </row>
    <row r="43" spans="1:5" s="3" customFormat="1" ht="15" customHeight="1">
      <c r="A43" s="36"/>
      <c r="B43" s="36"/>
      <c r="C43" s="4" t="s">
        <v>29</v>
      </c>
      <c r="D43" s="19">
        <v>5950</v>
      </c>
      <c r="E43" s="4"/>
    </row>
    <row r="44" spans="1:5" s="3" customFormat="1" ht="15" customHeight="1">
      <c r="A44" s="36"/>
      <c r="B44" s="36"/>
      <c r="C44" s="4" t="s">
        <v>39</v>
      </c>
      <c r="D44" s="19">
        <v>0</v>
      </c>
      <c r="E44" s="4"/>
    </row>
    <row r="45" spans="1:5" s="3" customFormat="1" ht="15" customHeight="1">
      <c r="A45" s="36"/>
      <c r="B45" s="36"/>
      <c r="C45" s="4"/>
      <c r="D45" s="19"/>
      <c r="E45" s="4"/>
    </row>
    <row r="46" spans="1:5" s="3" customFormat="1" ht="15" customHeight="1">
      <c r="A46" s="36"/>
      <c r="B46" s="36"/>
      <c r="C46" s="4" t="s">
        <v>31</v>
      </c>
      <c r="D46" s="19">
        <v>89199</v>
      </c>
      <c r="E46" s="4"/>
    </row>
    <row r="47" spans="1:5" s="3" customFormat="1" ht="15" customHeight="1">
      <c r="A47" s="36"/>
      <c r="B47" s="36"/>
      <c r="C47" s="4" t="s">
        <v>32</v>
      </c>
      <c r="D47" s="21">
        <f>SUM(D37:D46)</f>
        <v>738623</v>
      </c>
      <c r="E47" s="4"/>
    </row>
    <row r="48" spans="1:5" s="3" customFormat="1" ht="15" customHeight="1">
      <c r="A48" s="36"/>
      <c r="B48" s="37"/>
      <c r="C48" s="5" t="s">
        <v>42</v>
      </c>
      <c r="D48" s="21">
        <f>D35+D47</f>
        <v>4001067</v>
      </c>
      <c r="E48" s="4"/>
    </row>
    <row r="49" spans="1:5" s="3" customFormat="1" ht="15" customHeight="1">
      <c r="A49" s="36"/>
      <c r="B49" s="38">
        <v>2</v>
      </c>
      <c r="C49" s="28" t="s">
        <v>36</v>
      </c>
      <c r="D49" s="32"/>
      <c r="E49" s="4"/>
    </row>
    <row r="50" spans="1:5" s="3" customFormat="1" ht="15" customHeight="1">
      <c r="A50" s="36"/>
      <c r="B50" s="36"/>
      <c r="C50" s="27" t="s">
        <v>21</v>
      </c>
      <c r="D50" s="32"/>
      <c r="E50" s="4"/>
    </row>
    <row r="51" spans="1:5" s="3" customFormat="1" ht="15" customHeight="1">
      <c r="A51" s="36"/>
      <c r="B51" s="36"/>
      <c r="C51" s="12" t="s">
        <v>37</v>
      </c>
      <c r="D51" s="12">
        <v>0</v>
      </c>
      <c r="E51" s="4"/>
    </row>
    <row r="52" spans="1:5" s="3" customFormat="1" ht="15" customHeight="1">
      <c r="A52" s="36"/>
      <c r="B52" s="36"/>
      <c r="C52" s="12" t="s">
        <v>38</v>
      </c>
      <c r="D52" s="12">
        <v>780000</v>
      </c>
      <c r="E52" s="4"/>
    </row>
    <row r="53" spans="1:5" s="3" customFormat="1" ht="15" customHeight="1">
      <c r="A53" s="36"/>
      <c r="B53" s="36"/>
      <c r="C53" s="12" t="s">
        <v>22</v>
      </c>
      <c r="D53" s="12">
        <v>0</v>
      </c>
      <c r="E53" s="4"/>
    </row>
    <row r="54" spans="1:5" s="3" customFormat="1" ht="15" customHeight="1">
      <c r="A54" s="36"/>
      <c r="B54" s="36"/>
      <c r="C54" s="12" t="s">
        <v>23</v>
      </c>
      <c r="D54" s="14">
        <f>SUM(D51:D53)</f>
        <v>780000</v>
      </c>
      <c r="E54" s="4"/>
    </row>
    <row r="55" spans="1:5" s="3" customFormat="1" ht="15" customHeight="1">
      <c r="A55" s="36"/>
      <c r="B55" s="36"/>
      <c r="C55" s="33" t="s">
        <v>24</v>
      </c>
      <c r="D55" s="34"/>
      <c r="E55" s="4"/>
    </row>
    <row r="56" spans="1:5" s="3" customFormat="1" ht="15" customHeight="1">
      <c r="A56" s="36"/>
      <c r="B56" s="36"/>
      <c r="C56" s="12" t="s">
        <v>55</v>
      </c>
      <c r="D56" s="12">
        <v>57000</v>
      </c>
      <c r="E56" s="4"/>
    </row>
    <row r="57" spans="1:5" s="3" customFormat="1" ht="15" customHeight="1">
      <c r="A57" s="36"/>
      <c r="B57" s="36"/>
      <c r="C57" s="12" t="s">
        <v>25</v>
      </c>
      <c r="D57" s="12">
        <v>51886</v>
      </c>
      <c r="E57" s="4"/>
    </row>
    <row r="58" spans="1:5" s="3" customFormat="1" ht="15" customHeight="1">
      <c r="A58" s="36"/>
      <c r="B58" s="36"/>
      <c r="C58" s="12" t="s">
        <v>26</v>
      </c>
      <c r="D58" s="12">
        <v>83153</v>
      </c>
      <c r="E58" s="4"/>
    </row>
    <row r="59" spans="1:5" s="3" customFormat="1" ht="15" customHeight="1">
      <c r="A59" s="36"/>
      <c r="B59" s="36"/>
      <c r="C59" s="12" t="s">
        <v>33</v>
      </c>
      <c r="D59" s="12">
        <v>64883</v>
      </c>
      <c r="E59" s="4"/>
    </row>
    <row r="60" spans="1:5" s="3" customFormat="1" ht="15" customHeight="1">
      <c r="A60" s="36"/>
      <c r="B60" s="36"/>
      <c r="C60" s="12" t="s">
        <v>27</v>
      </c>
      <c r="D60" s="12">
        <v>70860</v>
      </c>
      <c r="E60" s="4"/>
    </row>
    <row r="61" spans="1:5" s="3" customFormat="1" ht="15" customHeight="1">
      <c r="A61" s="36"/>
      <c r="B61" s="36"/>
      <c r="C61" s="12" t="s">
        <v>28</v>
      </c>
      <c r="D61" s="12">
        <v>45175</v>
      </c>
      <c r="E61" s="4"/>
    </row>
    <row r="62" spans="1:5" s="3" customFormat="1" ht="15" customHeight="1">
      <c r="A62" s="36"/>
      <c r="B62" s="36"/>
      <c r="C62" s="12" t="s">
        <v>29</v>
      </c>
      <c r="D62" s="12">
        <v>719204</v>
      </c>
      <c r="E62" s="4"/>
    </row>
    <row r="63" spans="1:5" s="3" customFormat="1" ht="15" customHeight="1">
      <c r="A63" s="36"/>
      <c r="B63" s="36"/>
      <c r="C63" s="12" t="s">
        <v>39</v>
      </c>
      <c r="D63" s="12">
        <v>0</v>
      </c>
      <c r="E63" s="4"/>
    </row>
    <row r="64" spans="1:5" s="3" customFormat="1" ht="15" customHeight="1">
      <c r="A64" s="36"/>
      <c r="B64" s="36"/>
      <c r="C64" s="12"/>
      <c r="D64" s="12"/>
      <c r="E64" s="4"/>
    </row>
    <row r="65" spans="1:5" s="3" customFormat="1" ht="15" customHeight="1">
      <c r="A65" s="36"/>
      <c r="B65" s="36"/>
      <c r="C65" s="12" t="s">
        <v>31</v>
      </c>
      <c r="D65" s="12">
        <v>382883</v>
      </c>
      <c r="E65" s="4"/>
    </row>
    <row r="66" spans="1:5" s="3" customFormat="1" ht="15" customHeight="1">
      <c r="A66" s="36"/>
      <c r="B66" s="36"/>
      <c r="C66" s="12" t="s">
        <v>32</v>
      </c>
      <c r="D66" s="14">
        <f>SUM(D56:D65)</f>
        <v>1475044</v>
      </c>
      <c r="E66" s="4"/>
    </row>
    <row r="67" spans="1:5" s="3" customFormat="1" ht="15" customHeight="1">
      <c r="A67" s="36"/>
      <c r="B67" s="37"/>
      <c r="C67" s="16" t="s">
        <v>40</v>
      </c>
      <c r="D67" s="14">
        <v>2255044</v>
      </c>
      <c r="E67" s="4"/>
    </row>
    <row r="68" spans="1:5" s="3" customFormat="1" ht="15" customHeight="1">
      <c r="A68" s="37"/>
      <c r="B68" s="28" t="s">
        <v>41</v>
      </c>
      <c r="C68" s="28"/>
      <c r="D68" s="21">
        <v>6256111</v>
      </c>
      <c r="E68" s="4"/>
    </row>
    <row r="69" spans="1:5" s="3" customFormat="1" ht="15" customHeight="1">
      <c r="A69" s="29" t="s">
        <v>43</v>
      </c>
      <c r="B69" s="30"/>
      <c r="C69" s="31"/>
      <c r="D69" s="24">
        <v>-1487098</v>
      </c>
      <c r="E69" s="4"/>
    </row>
    <row r="70" spans="1:5" s="3" customFormat="1" ht="15" customHeight="1">
      <c r="A70" s="29" t="s">
        <v>44</v>
      </c>
      <c r="B70" s="30"/>
      <c r="C70" s="31"/>
      <c r="D70" s="21">
        <v>5433719</v>
      </c>
      <c r="E70" s="4"/>
    </row>
    <row r="71" spans="1:5" s="3" customFormat="1" ht="15" customHeight="1">
      <c r="A71" s="29" t="s">
        <v>45</v>
      </c>
      <c r="B71" s="30"/>
      <c r="C71" s="31"/>
      <c r="D71" s="21">
        <v>3946621</v>
      </c>
      <c r="E71" s="4"/>
    </row>
    <row r="72" spans="1:5" ht="13.5">
      <c r="A72" s="1"/>
      <c r="B72" s="1"/>
      <c r="C72" s="1"/>
      <c r="D72" s="1"/>
      <c r="E72" s="1"/>
    </row>
    <row r="73" spans="1:5" ht="13.5">
      <c r="A73" s="1"/>
      <c r="B73" s="1"/>
      <c r="C73" s="1"/>
      <c r="D73" s="1"/>
      <c r="E73" s="1"/>
    </row>
    <row r="74" spans="1:5" ht="13.5">
      <c r="A74" s="1"/>
      <c r="B74" s="1"/>
      <c r="C74" s="1"/>
      <c r="D74" s="1"/>
      <c r="E74" s="1"/>
    </row>
    <row r="75" spans="1:5" ht="13.5">
      <c r="A75" s="1"/>
      <c r="B75" s="1"/>
      <c r="C75" s="1"/>
      <c r="D75" s="1"/>
      <c r="E75" s="1"/>
    </row>
    <row r="76" spans="1:5" ht="13.5">
      <c r="A76" s="1"/>
      <c r="B76" s="1"/>
      <c r="C76" s="1"/>
      <c r="D76" s="1"/>
      <c r="E76" s="1"/>
    </row>
    <row r="77" spans="1:5" ht="13.5">
      <c r="A77" s="1"/>
      <c r="B77" s="1"/>
      <c r="C77" s="1"/>
      <c r="D77" s="1"/>
      <c r="E77" s="1"/>
    </row>
    <row r="78" spans="1:5" ht="13.5">
      <c r="A78" s="1"/>
      <c r="B78" s="1"/>
      <c r="C78" s="1"/>
      <c r="D78" s="1"/>
      <c r="E78" s="1"/>
    </row>
    <row r="79" ht="15" customHeight="1"/>
    <row r="80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  <row r="98" s="3" customFormat="1" ht="15" customHeight="1"/>
    <row r="99" s="3" customFormat="1" ht="15" customHeight="1"/>
    <row r="100" s="3" customFormat="1" ht="15" customHeight="1"/>
    <row r="101" s="3" customFormat="1" ht="15" customHeight="1"/>
    <row r="102" s="3" customFormat="1" ht="15" customHeight="1"/>
    <row r="103" s="3" customFormat="1" ht="15" customHeight="1"/>
    <row r="104" s="3" customFormat="1" ht="15" customHeight="1"/>
    <row r="105" s="3" customFormat="1" ht="15" customHeight="1"/>
    <row r="106" s="3" customFormat="1" ht="15" customHeight="1"/>
    <row r="107" s="3" customFormat="1" ht="15" customHeight="1"/>
    <row r="108" s="3" customFormat="1" ht="15" customHeight="1"/>
    <row r="109" s="3" customFormat="1" ht="15" customHeight="1"/>
    <row r="110" s="3" customFormat="1" ht="15" customHeight="1"/>
    <row r="111" s="3" customFormat="1" ht="15" customHeight="1"/>
    <row r="112" s="3" customFormat="1" ht="15" customHeight="1"/>
    <row r="113" s="3" customFormat="1" ht="15" customHeight="1"/>
    <row r="114" s="3" customFormat="1" ht="15" customHeight="1"/>
    <row r="115" s="3" customFormat="1" ht="15" customHeight="1"/>
    <row r="116" s="3" customFormat="1" ht="15" customHeight="1"/>
    <row r="117" s="3" customFormat="1" ht="15" customHeight="1"/>
    <row r="118" s="3" customFormat="1" ht="15" customHeight="1"/>
    <row r="119" s="3" customFormat="1" ht="15" customHeight="1"/>
    <row r="120" s="3" customFormat="1" ht="15" customHeight="1"/>
    <row r="121" s="3" customFormat="1" ht="15" customHeight="1"/>
    <row r="122" s="3" customFormat="1" ht="15" customHeight="1"/>
    <row r="123" spans="1:5" ht="13.5">
      <c r="A123" s="1"/>
      <c r="B123" s="1"/>
      <c r="C123" s="1"/>
      <c r="D123" s="1"/>
      <c r="E123" s="1"/>
    </row>
    <row r="124" spans="1:5" ht="13.5">
      <c r="A124" s="1"/>
      <c r="B124" s="1"/>
      <c r="C124" s="1"/>
      <c r="D124" s="1"/>
      <c r="E124" s="1"/>
    </row>
    <row r="125" spans="1:5" ht="13.5">
      <c r="A125" s="1"/>
      <c r="B125" s="1"/>
      <c r="C125" s="1"/>
      <c r="D125" s="1"/>
      <c r="E125" s="1"/>
    </row>
    <row r="126" spans="1:5" ht="13.5">
      <c r="A126" s="1"/>
      <c r="B126" s="1"/>
      <c r="C126" s="1"/>
      <c r="D126" s="1"/>
      <c r="E126" s="1"/>
    </row>
    <row r="127" spans="1:5" ht="13.5">
      <c r="A127" s="1"/>
      <c r="B127" s="1"/>
      <c r="C127" s="1"/>
      <c r="D127" s="1"/>
      <c r="E127" s="1"/>
    </row>
    <row r="128" spans="1:5" ht="13.5">
      <c r="A128" s="1"/>
      <c r="B128" s="1"/>
      <c r="C128" s="1"/>
      <c r="D128" s="1"/>
      <c r="E128" s="1"/>
    </row>
  </sheetData>
  <sheetProtection/>
  <mergeCells count="29">
    <mergeCell ref="A1:E1"/>
    <mergeCell ref="C24:D24"/>
    <mergeCell ref="B5:B8"/>
    <mergeCell ref="B18:B23"/>
    <mergeCell ref="B9:B13"/>
    <mergeCell ref="B14:B17"/>
    <mergeCell ref="B24:B27"/>
    <mergeCell ref="A4:A28"/>
    <mergeCell ref="C5:D5"/>
    <mergeCell ref="C9:D9"/>
    <mergeCell ref="C49:D49"/>
    <mergeCell ref="C31:D31"/>
    <mergeCell ref="C14:D14"/>
    <mergeCell ref="C18:D18"/>
    <mergeCell ref="A3:C3"/>
    <mergeCell ref="B4:D4"/>
    <mergeCell ref="C30:D30"/>
    <mergeCell ref="B29:D29"/>
    <mergeCell ref="B28:C28"/>
    <mergeCell ref="C36:D36"/>
    <mergeCell ref="A69:C69"/>
    <mergeCell ref="A70:C70"/>
    <mergeCell ref="A71:C71"/>
    <mergeCell ref="C50:D50"/>
    <mergeCell ref="C55:D55"/>
    <mergeCell ref="A29:A68"/>
    <mergeCell ref="B30:B48"/>
    <mergeCell ref="B49:B67"/>
    <mergeCell ref="B68:C68"/>
  </mergeCells>
  <printOptions horizontalCentered="1"/>
  <pageMargins left="0.7086614173228347" right="0.7086614173228347" top="0.35433070866141736" bottom="0.35433070866141736" header="0" footer="0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tabSelected="1" zoomScalePageLayoutView="0" workbookViewId="0" topLeftCell="A1">
      <selection activeCell="E73" sqref="E73"/>
    </sheetView>
  </sheetViews>
  <sheetFormatPr defaultColWidth="9.140625" defaultRowHeight="15"/>
  <cols>
    <col min="1" max="1" width="2.57421875" style="0" bestFit="1" customWidth="1"/>
    <col min="2" max="2" width="2.421875" style="0" bestFit="1" customWidth="1"/>
    <col min="3" max="3" width="27.421875" style="0" bestFit="1" customWidth="1"/>
    <col min="4" max="4" width="12.7109375" style="0" customWidth="1"/>
    <col min="5" max="5" width="49.00390625" style="0" customWidth="1"/>
  </cols>
  <sheetData>
    <row r="1" spans="1:5" ht="13.5">
      <c r="A1" s="41" t="s">
        <v>72</v>
      </c>
      <c r="B1" s="41"/>
      <c r="C1" s="41"/>
      <c r="D1" s="41"/>
      <c r="E1" s="41"/>
    </row>
    <row r="2" spans="1:5" ht="13.5">
      <c r="A2" s="10"/>
      <c r="B2" s="10"/>
      <c r="C2" s="10"/>
      <c r="D2" s="10"/>
      <c r="E2" s="11" t="s">
        <v>51</v>
      </c>
    </row>
    <row r="3" spans="1:5" s="3" customFormat="1" ht="15" customHeight="1">
      <c r="A3" s="29" t="s">
        <v>46</v>
      </c>
      <c r="B3" s="30"/>
      <c r="C3" s="31"/>
      <c r="D3" s="2" t="s">
        <v>47</v>
      </c>
      <c r="E3" s="2" t="s">
        <v>48</v>
      </c>
    </row>
    <row r="4" spans="1:5" s="3" customFormat="1" ht="15" customHeight="1">
      <c r="A4" s="44">
        <v>1</v>
      </c>
      <c r="B4" s="34" t="s">
        <v>53</v>
      </c>
      <c r="C4" s="34"/>
      <c r="D4" s="34"/>
      <c r="E4" s="4"/>
    </row>
    <row r="5" spans="1:5" s="3" customFormat="1" ht="15" customHeight="1">
      <c r="A5" s="45"/>
      <c r="B5" s="50">
        <v>1</v>
      </c>
      <c r="C5" s="34" t="s">
        <v>14</v>
      </c>
      <c r="D5" s="34"/>
      <c r="E5" s="4"/>
    </row>
    <row r="6" spans="1:5" s="3" customFormat="1" ht="15" customHeight="1">
      <c r="A6" s="45"/>
      <c r="B6" s="45"/>
      <c r="C6" s="12"/>
      <c r="D6" s="12">
        <v>0</v>
      </c>
      <c r="E6" s="4"/>
    </row>
    <row r="7" spans="1:5" s="3" customFormat="1" ht="15" customHeight="1">
      <c r="A7" s="45"/>
      <c r="B7" s="45"/>
      <c r="C7" s="12"/>
      <c r="D7" s="12">
        <v>0</v>
      </c>
      <c r="E7" s="4"/>
    </row>
    <row r="8" spans="1:5" s="3" customFormat="1" ht="15" customHeight="1">
      <c r="A8" s="45"/>
      <c r="B8" s="46"/>
      <c r="C8" s="13" t="s">
        <v>13</v>
      </c>
      <c r="D8" s="14">
        <f>SUM(D6:D7)</f>
        <v>0</v>
      </c>
      <c r="E8" s="4"/>
    </row>
    <row r="9" spans="1:5" s="3" customFormat="1" ht="15" customHeight="1">
      <c r="A9" s="45"/>
      <c r="B9" s="44">
        <v>2</v>
      </c>
      <c r="C9" s="34" t="s">
        <v>15</v>
      </c>
      <c r="D9" s="34"/>
      <c r="E9" s="4"/>
    </row>
    <row r="10" spans="1:5" s="3" customFormat="1" ht="15" customHeight="1">
      <c r="A10" s="45"/>
      <c r="B10" s="45"/>
      <c r="C10" s="15"/>
      <c r="D10" s="12">
        <v>0</v>
      </c>
      <c r="E10" s="4"/>
    </row>
    <row r="11" spans="1:5" s="3" customFormat="1" ht="15" customHeight="1">
      <c r="A11" s="45"/>
      <c r="B11" s="45"/>
      <c r="C11" s="12"/>
      <c r="D11" s="12">
        <v>0</v>
      </c>
      <c r="E11" s="4"/>
    </row>
    <row r="12" spans="1:5" s="3" customFormat="1" ht="15" customHeight="1">
      <c r="A12" s="45"/>
      <c r="B12" s="45"/>
      <c r="C12" s="12"/>
      <c r="D12" s="12">
        <v>0</v>
      </c>
      <c r="E12" s="4"/>
    </row>
    <row r="13" spans="1:5" s="3" customFormat="1" ht="15" customHeight="1">
      <c r="A13" s="45"/>
      <c r="B13" s="46"/>
      <c r="C13" s="16" t="s">
        <v>16</v>
      </c>
      <c r="D13" s="14">
        <f>SUM(D10:D12)</f>
        <v>0</v>
      </c>
      <c r="E13" s="4"/>
    </row>
    <row r="14" spans="1:5" s="3" customFormat="1" ht="15" customHeight="1">
      <c r="A14" s="45"/>
      <c r="B14" s="44">
        <v>3</v>
      </c>
      <c r="C14" s="34" t="s">
        <v>50</v>
      </c>
      <c r="D14" s="34"/>
      <c r="E14" s="4"/>
    </row>
    <row r="15" spans="1:5" s="3" customFormat="1" ht="15" customHeight="1">
      <c r="A15" s="45"/>
      <c r="B15" s="45"/>
      <c r="C15" s="15" t="s">
        <v>5</v>
      </c>
      <c r="D15" s="12">
        <v>1656975</v>
      </c>
      <c r="E15" s="9"/>
    </row>
    <row r="16" spans="1:5" s="3" customFormat="1" ht="15" customHeight="1">
      <c r="A16" s="45"/>
      <c r="B16" s="45"/>
      <c r="C16" s="12" t="s">
        <v>6</v>
      </c>
      <c r="D16" s="12">
        <v>631260</v>
      </c>
      <c r="E16" s="4"/>
    </row>
    <row r="17" spans="1:5" s="3" customFormat="1" ht="15" customHeight="1">
      <c r="A17" s="45"/>
      <c r="B17" s="46"/>
      <c r="C17" s="16" t="s">
        <v>17</v>
      </c>
      <c r="D17" s="14">
        <f>SUM(D15:D16)</f>
        <v>2288235</v>
      </c>
      <c r="E17" s="4"/>
    </row>
    <row r="18" spans="1:5" s="3" customFormat="1" ht="15" customHeight="1">
      <c r="A18" s="45"/>
      <c r="B18" s="44">
        <v>4</v>
      </c>
      <c r="C18" s="34" t="s">
        <v>7</v>
      </c>
      <c r="D18" s="34"/>
      <c r="E18" s="4"/>
    </row>
    <row r="19" spans="1:5" s="3" customFormat="1" ht="15" customHeight="1">
      <c r="A19" s="45"/>
      <c r="B19" s="45"/>
      <c r="C19" s="12" t="s">
        <v>66</v>
      </c>
      <c r="D19" s="12">
        <v>1254000</v>
      </c>
      <c r="E19" s="4"/>
    </row>
    <row r="20" spans="1:5" s="3" customFormat="1" ht="15" customHeight="1">
      <c r="A20" s="45"/>
      <c r="B20" s="45"/>
      <c r="C20" s="12"/>
      <c r="D20" s="12">
        <v>0</v>
      </c>
      <c r="E20" s="4"/>
    </row>
    <row r="21" spans="1:5" s="3" customFormat="1" ht="15" customHeight="1">
      <c r="A21" s="45"/>
      <c r="B21" s="46"/>
      <c r="C21" s="17" t="s">
        <v>18</v>
      </c>
      <c r="D21" s="14">
        <f>SUM(D19:D20)</f>
        <v>1254000</v>
      </c>
      <c r="E21" s="4"/>
    </row>
    <row r="22" spans="1:5" s="3" customFormat="1" ht="15" customHeight="1">
      <c r="A22" s="45"/>
      <c r="B22" s="44">
        <v>5</v>
      </c>
      <c r="C22" s="34" t="s">
        <v>8</v>
      </c>
      <c r="D22" s="34"/>
      <c r="E22" s="4"/>
    </row>
    <row r="23" spans="1:5" s="3" customFormat="1" ht="15" customHeight="1">
      <c r="A23" s="45"/>
      <c r="B23" s="45"/>
      <c r="C23" s="15" t="s">
        <v>9</v>
      </c>
      <c r="D23" s="12">
        <v>194</v>
      </c>
      <c r="E23" s="4"/>
    </row>
    <row r="24" spans="1:5" s="3" customFormat="1" ht="15" customHeight="1">
      <c r="A24" s="45"/>
      <c r="B24" s="45"/>
      <c r="C24" s="12" t="s">
        <v>10</v>
      </c>
      <c r="D24" s="12">
        <v>14554</v>
      </c>
      <c r="E24" s="9" t="s">
        <v>52</v>
      </c>
    </row>
    <row r="25" spans="1:5" s="3" customFormat="1" ht="15" customHeight="1">
      <c r="A25" s="45"/>
      <c r="B25" s="46"/>
      <c r="C25" s="13" t="s">
        <v>19</v>
      </c>
      <c r="D25" s="14">
        <f>SUM(D23:D24)</f>
        <v>14748</v>
      </c>
      <c r="E25" s="4"/>
    </row>
    <row r="26" spans="1:5" s="3" customFormat="1" ht="15" customHeight="1">
      <c r="A26" s="46"/>
      <c r="B26" s="42" t="s">
        <v>20</v>
      </c>
      <c r="C26" s="43"/>
      <c r="D26" s="14">
        <f>D8+D13+D17+D21+D25</f>
        <v>3556983</v>
      </c>
      <c r="E26" s="4"/>
    </row>
    <row r="27" spans="1:5" s="3" customFormat="1" ht="15" customHeight="1">
      <c r="A27" s="50">
        <v>2</v>
      </c>
      <c r="B27" s="34" t="s">
        <v>11</v>
      </c>
      <c r="C27" s="34"/>
      <c r="D27" s="34"/>
      <c r="E27" s="6"/>
    </row>
    <row r="28" spans="1:5" s="3" customFormat="1" ht="15" customHeight="1">
      <c r="A28" s="45"/>
      <c r="B28" s="50">
        <v>1</v>
      </c>
      <c r="C28" s="34" t="s">
        <v>12</v>
      </c>
      <c r="D28" s="34"/>
      <c r="E28" s="4"/>
    </row>
    <row r="29" spans="1:5" s="3" customFormat="1" ht="15" customHeight="1">
      <c r="A29" s="45"/>
      <c r="B29" s="45"/>
      <c r="C29" s="33" t="s">
        <v>21</v>
      </c>
      <c r="D29" s="34"/>
      <c r="E29" s="4"/>
    </row>
    <row r="30" spans="1:5" s="3" customFormat="1" ht="15" customHeight="1">
      <c r="A30" s="45"/>
      <c r="B30" s="45"/>
      <c r="C30" s="12" t="s">
        <v>34</v>
      </c>
      <c r="D30" s="12">
        <v>2117300</v>
      </c>
      <c r="E30" s="4"/>
    </row>
    <row r="31" spans="1:5" s="3" customFormat="1" ht="15" customHeight="1">
      <c r="A31" s="45"/>
      <c r="B31" s="45"/>
      <c r="C31" s="12" t="s">
        <v>35</v>
      </c>
      <c r="D31" s="12">
        <v>837250</v>
      </c>
      <c r="E31" s="4"/>
    </row>
    <row r="32" spans="1:5" s="3" customFormat="1" ht="15" customHeight="1">
      <c r="A32" s="45"/>
      <c r="B32" s="45"/>
      <c r="C32" s="12" t="s">
        <v>22</v>
      </c>
      <c r="D32" s="12">
        <v>307894</v>
      </c>
      <c r="E32" s="4"/>
    </row>
    <row r="33" spans="1:5" s="3" customFormat="1" ht="15" customHeight="1">
      <c r="A33" s="45"/>
      <c r="B33" s="45"/>
      <c r="C33" s="12" t="s">
        <v>23</v>
      </c>
      <c r="D33" s="14">
        <f>SUM(D30:D32)</f>
        <v>3262444</v>
      </c>
      <c r="E33" s="4"/>
    </row>
    <row r="34" spans="1:5" s="3" customFormat="1" ht="15" customHeight="1">
      <c r="A34" s="45"/>
      <c r="B34" s="45"/>
      <c r="C34" s="33" t="s">
        <v>24</v>
      </c>
      <c r="D34" s="34"/>
      <c r="E34" s="4"/>
    </row>
    <row r="35" spans="1:5" s="3" customFormat="1" ht="15" customHeight="1">
      <c r="A35" s="45"/>
      <c r="B35" s="45"/>
      <c r="C35" s="12" t="s">
        <v>56</v>
      </c>
      <c r="D35" s="12">
        <v>178500</v>
      </c>
      <c r="E35" s="9"/>
    </row>
    <row r="36" spans="1:5" s="3" customFormat="1" ht="15" customHeight="1">
      <c r="A36" s="45"/>
      <c r="B36" s="45"/>
      <c r="C36" s="12" t="s">
        <v>25</v>
      </c>
      <c r="D36" s="12">
        <v>132448</v>
      </c>
      <c r="E36" s="4"/>
    </row>
    <row r="37" spans="1:5" s="3" customFormat="1" ht="15" customHeight="1">
      <c r="A37" s="45"/>
      <c r="B37" s="45"/>
      <c r="C37" s="12" t="s">
        <v>26</v>
      </c>
      <c r="D37" s="12">
        <v>0</v>
      </c>
      <c r="E37" s="4"/>
    </row>
    <row r="38" spans="1:5" s="3" customFormat="1" ht="15" customHeight="1">
      <c r="A38" s="45"/>
      <c r="B38" s="45"/>
      <c r="C38" s="12" t="s">
        <v>33</v>
      </c>
      <c r="D38" s="12">
        <v>0</v>
      </c>
      <c r="E38" s="4"/>
    </row>
    <row r="39" spans="1:5" s="3" customFormat="1" ht="15" customHeight="1">
      <c r="A39" s="45"/>
      <c r="B39" s="45"/>
      <c r="C39" s="12" t="s">
        <v>27</v>
      </c>
      <c r="D39" s="12">
        <v>126380</v>
      </c>
      <c r="E39" s="4"/>
    </row>
    <row r="40" spans="1:5" s="3" customFormat="1" ht="15" customHeight="1">
      <c r="A40" s="45"/>
      <c r="B40" s="45"/>
      <c r="C40" s="12" t="s">
        <v>28</v>
      </c>
      <c r="D40" s="12">
        <v>11319</v>
      </c>
      <c r="E40" s="4"/>
    </row>
    <row r="41" spans="1:5" s="3" customFormat="1" ht="15" customHeight="1">
      <c r="A41" s="45"/>
      <c r="B41" s="45"/>
      <c r="C41" s="12" t="s">
        <v>29</v>
      </c>
      <c r="D41" s="12">
        <v>0</v>
      </c>
      <c r="E41" s="4"/>
    </row>
    <row r="42" spans="1:5" s="3" customFormat="1" ht="15" customHeight="1">
      <c r="A42" s="45"/>
      <c r="B42" s="45"/>
      <c r="C42" s="12" t="s">
        <v>39</v>
      </c>
      <c r="D42" s="12">
        <v>0</v>
      </c>
      <c r="E42" s="4"/>
    </row>
    <row r="43" spans="1:5" s="3" customFormat="1" ht="15" customHeight="1">
      <c r="A43" s="45"/>
      <c r="B43" s="45"/>
      <c r="C43" s="12"/>
      <c r="D43" s="12"/>
      <c r="E43" s="4"/>
    </row>
    <row r="44" spans="1:5" s="3" customFormat="1" ht="15" customHeight="1">
      <c r="A44" s="45"/>
      <c r="B44" s="45"/>
      <c r="C44" s="12" t="s">
        <v>31</v>
      </c>
      <c r="D44" s="12">
        <v>87099</v>
      </c>
      <c r="E44" s="9" t="s">
        <v>67</v>
      </c>
    </row>
    <row r="45" spans="1:5" s="3" customFormat="1" ht="15" customHeight="1">
      <c r="A45" s="45"/>
      <c r="B45" s="45"/>
      <c r="C45" s="12" t="s">
        <v>32</v>
      </c>
      <c r="D45" s="14">
        <f>SUM(D35:D44)</f>
        <v>535746</v>
      </c>
      <c r="E45" s="4"/>
    </row>
    <row r="46" spans="1:5" s="3" customFormat="1" ht="15" customHeight="1">
      <c r="A46" s="45"/>
      <c r="B46" s="46"/>
      <c r="C46" s="13" t="s">
        <v>42</v>
      </c>
      <c r="D46" s="14">
        <f>D33+D45</f>
        <v>3798190</v>
      </c>
      <c r="E46" s="4"/>
    </row>
    <row r="47" spans="1:5" s="3" customFormat="1" ht="15" customHeight="1">
      <c r="A47" s="45"/>
      <c r="B47" s="44">
        <v>2</v>
      </c>
      <c r="C47" s="34" t="s">
        <v>36</v>
      </c>
      <c r="D47" s="34"/>
      <c r="E47" s="4"/>
    </row>
    <row r="48" spans="1:5" s="3" customFormat="1" ht="15" customHeight="1">
      <c r="A48" s="45"/>
      <c r="B48" s="45"/>
      <c r="C48" s="33" t="s">
        <v>21</v>
      </c>
      <c r="D48" s="34"/>
      <c r="E48" s="4"/>
    </row>
    <row r="49" spans="1:5" s="3" customFormat="1" ht="15" customHeight="1">
      <c r="A49" s="45"/>
      <c r="B49" s="45"/>
      <c r="C49" s="12" t="s">
        <v>37</v>
      </c>
      <c r="D49" s="12">
        <v>0</v>
      </c>
      <c r="E49" s="4"/>
    </row>
    <row r="50" spans="1:5" s="3" customFormat="1" ht="15" customHeight="1">
      <c r="A50" s="45"/>
      <c r="B50" s="45"/>
      <c r="C50" s="12" t="s">
        <v>38</v>
      </c>
      <c r="D50" s="12">
        <v>240000</v>
      </c>
      <c r="E50" s="4"/>
    </row>
    <row r="51" spans="1:5" s="3" customFormat="1" ht="15" customHeight="1">
      <c r="A51" s="45"/>
      <c r="B51" s="45"/>
      <c r="C51" s="12" t="s">
        <v>22</v>
      </c>
      <c r="D51" s="12">
        <v>0</v>
      </c>
      <c r="E51" s="4"/>
    </row>
    <row r="52" spans="1:5" s="3" customFormat="1" ht="15" customHeight="1">
      <c r="A52" s="45"/>
      <c r="B52" s="45"/>
      <c r="C52" s="12" t="s">
        <v>23</v>
      </c>
      <c r="D52" s="14">
        <f>SUM(D49:D51)</f>
        <v>240000</v>
      </c>
      <c r="E52" s="4"/>
    </row>
    <row r="53" spans="1:5" s="3" customFormat="1" ht="15" customHeight="1">
      <c r="A53" s="45"/>
      <c r="B53" s="45"/>
      <c r="C53" s="33" t="s">
        <v>24</v>
      </c>
      <c r="D53" s="34"/>
      <c r="E53" s="4"/>
    </row>
    <row r="54" spans="1:5" s="3" customFormat="1" ht="15" customHeight="1">
      <c r="A54" s="45"/>
      <c r="B54" s="45"/>
      <c r="C54" s="12" t="s">
        <v>55</v>
      </c>
      <c r="D54" s="12">
        <v>0</v>
      </c>
      <c r="E54" s="4"/>
    </row>
    <row r="55" spans="1:5" s="3" customFormat="1" ht="15" customHeight="1">
      <c r="A55" s="45"/>
      <c r="B55" s="45"/>
      <c r="C55" s="12" t="s">
        <v>25</v>
      </c>
      <c r="D55" s="12">
        <v>1260</v>
      </c>
      <c r="E55" s="4"/>
    </row>
    <row r="56" spans="1:5" s="3" customFormat="1" ht="15" customHeight="1">
      <c r="A56" s="45"/>
      <c r="B56" s="45"/>
      <c r="C56" s="12" t="s">
        <v>26</v>
      </c>
      <c r="D56" s="12">
        <v>0</v>
      </c>
      <c r="E56" s="4"/>
    </row>
    <row r="57" spans="1:5" s="3" customFormat="1" ht="15" customHeight="1">
      <c r="A57" s="45"/>
      <c r="B57" s="45"/>
      <c r="C57" s="12" t="s">
        <v>33</v>
      </c>
      <c r="D57" s="12">
        <v>0</v>
      </c>
      <c r="E57" s="4"/>
    </row>
    <row r="58" spans="1:5" s="3" customFormat="1" ht="15" customHeight="1">
      <c r="A58" s="45"/>
      <c r="B58" s="45"/>
      <c r="C58" s="12" t="s">
        <v>27</v>
      </c>
      <c r="D58" s="12">
        <v>0</v>
      </c>
      <c r="E58" s="4"/>
    </row>
    <row r="59" spans="1:5" s="3" customFormat="1" ht="15" customHeight="1">
      <c r="A59" s="45"/>
      <c r="B59" s="45"/>
      <c r="C59" s="12" t="s">
        <v>28</v>
      </c>
      <c r="D59" s="12">
        <v>0</v>
      </c>
      <c r="E59" s="4"/>
    </row>
    <row r="60" spans="1:5" s="3" customFormat="1" ht="15" customHeight="1">
      <c r="A60" s="45"/>
      <c r="B60" s="45"/>
      <c r="C60" s="12" t="s">
        <v>29</v>
      </c>
      <c r="D60" s="12">
        <v>0</v>
      </c>
      <c r="E60" s="4"/>
    </row>
    <row r="61" spans="1:5" s="3" customFormat="1" ht="15" customHeight="1">
      <c r="A61" s="45"/>
      <c r="B61" s="45"/>
      <c r="C61" s="12" t="s">
        <v>39</v>
      </c>
      <c r="D61" s="12">
        <v>0</v>
      </c>
      <c r="E61" s="4"/>
    </row>
    <row r="62" spans="1:5" s="3" customFormat="1" ht="15" customHeight="1">
      <c r="A62" s="45"/>
      <c r="B62" s="45"/>
      <c r="C62" s="12"/>
      <c r="D62" s="12"/>
      <c r="E62" s="4"/>
    </row>
    <row r="63" spans="1:5" s="3" customFormat="1" ht="15" customHeight="1">
      <c r="A63" s="45"/>
      <c r="B63" s="45"/>
      <c r="C63" s="12" t="s">
        <v>31</v>
      </c>
      <c r="D63" s="12">
        <v>1370</v>
      </c>
      <c r="E63" s="4"/>
    </row>
    <row r="64" spans="1:5" s="3" customFormat="1" ht="15" customHeight="1">
      <c r="A64" s="45"/>
      <c r="B64" s="45"/>
      <c r="C64" s="12" t="s">
        <v>32</v>
      </c>
      <c r="D64" s="14">
        <f>SUM(D54:D63)</f>
        <v>2630</v>
      </c>
      <c r="E64" s="4"/>
    </row>
    <row r="65" spans="1:5" s="3" customFormat="1" ht="15" customHeight="1">
      <c r="A65" s="45"/>
      <c r="B65" s="46"/>
      <c r="C65" s="16" t="s">
        <v>40</v>
      </c>
      <c r="D65" s="14">
        <v>242630</v>
      </c>
      <c r="E65" s="4"/>
    </row>
    <row r="66" spans="1:5" s="3" customFormat="1" ht="15" customHeight="1">
      <c r="A66" s="46"/>
      <c r="B66" s="34" t="s">
        <v>41</v>
      </c>
      <c r="C66" s="34"/>
      <c r="D66" s="14">
        <f>D46+D65</f>
        <v>4040820</v>
      </c>
      <c r="E66" s="4"/>
    </row>
    <row r="67" spans="1:5" ht="13.5">
      <c r="A67" s="47" t="s">
        <v>43</v>
      </c>
      <c r="B67" s="48"/>
      <c r="C67" s="49"/>
      <c r="D67" s="26">
        <f>D26-D66</f>
        <v>-483837</v>
      </c>
      <c r="E67" s="25"/>
    </row>
    <row r="68" spans="1:5" ht="13.5">
      <c r="A68" s="1"/>
      <c r="B68" s="1"/>
      <c r="C68" s="1"/>
      <c r="D68" s="1"/>
      <c r="E68" s="1"/>
    </row>
    <row r="69" spans="1:5" ht="13.5">
      <c r="A69" s="1"/>
      <c r="B69" s="1"/>
      <c r="C69" s="1"/>
      <c r="D69" s="1"/>
      <c r="E69" s="1"/>
    </row>
    <row r="70" spans="1:5" ht="13.5">
      <c r="A70" s="1"/>
      <c r="B70" s="1"/>
      <c r="C70" s="1"/>
      <c r="D70" s="1"/>
      <c r="E70" s="1"/>
    </row>
    <row r="71" spans="1:5" ht="13.5">
      <c r="A71" s="1"/>
      <c r="B71" s="1"/>
      <c r="C71" s="1"/>
      <c r="D71" s="1"/>
      <c r="E71" s="1"/>
    </row>
    <row r="72" spans="4:5" s="3" customFormat="1" ht="15" customHeight="1">
      <c r="D72" s="23"/>
      <c r="E72" s="23"/>
    </row>
    <row r="73" spans="4:5" s="3" customFormat="1" ht="15" customHeight="1">
      <c r="D73" s="23"/>
      <c r="E73" s="23"/>
    </row>
    <row r="74" spans="4:5" s="3" customFormat="1" ht="15" customHeight="1">
      <c r="D74" s="23"/>
      <c r="E74" s="23"/>
    </row>
    <row r="75" spans="4:5" s="3" customFormat="1" ht="15" customHeight="1">
      <c r="D75" s="23"/>
      <c r="E75" s="23"/>
    </row>
    <row r="76" spans="4:5" s="3" customFormat="1" ht="15" customHeight="1">
      <c r="D76" s="23"/>
      <c r="E76" s="23"/>
    </row>
    <row r="77" spans="4:5" s="3" customFormat="1" ht="15" customHeight="1">
      <c r="D77" s="23"/>
      <c r="E77" s="23"/>
    </row>
    <row r="78" spans="4:5" s="3" customFormat="1" ht="15" customHeight="1">
      <c r="D78" s="23"/>
      <c r="E78" s="23"/>
    </row>
    <row r="79" spans="4:5" s="3" customFormat="1" ht="15" customHeight="1">
      <c r="D79" s="23"/>
      <c r="E79" s="23"/>
    </row>
    <row r="80" spans="4:5" s="3" customFormat="1" ht="15" customHeight="1">
      <c r="D80" s="23"/>
      <c r="E80" s="23"/>
    </row>
    <row r="81" spans="4:5" s="3" customFormat="1" ht="15" customHeight="1">
      <c r="D81" s="23"/>
      <c r="E81" s="23"/>
    </row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  <row r="98" s="3" customFormat="1" ht="15" customHeight="1"/>
    <row r="99" s="3" customFormat="1" ht="15" customHeight="1"/>
    <row r="100" s="3" customFormat="1" ht="15" customHeight="1"/>
    <row r="101" s="3" customFormat="1" ht="15" customHeight="1"/>
    <row r="102" s="3" customFormat="1" ht="15" customHeight="1"/>
    <row r="103" s="3" customFormat="1" ht="15" customHeight="1"/>
    <row r="104" s="3" customFormat="1" ht="15" customHeight="1"/>
    <row r="105" s="3" customFormat="1" ht="15" customHeight="1"/>
    <row r="106" s="3" customFormat="1" ht="15" customHeight="1"/>
    <row r="107" spans="1:5" ht="13.5">
      <c r="A107" s="1"/>
      <c r="B107" s="1"/>
      <c r="C107" s="1"/>
      <c r="D107" s="1"/>
      <c r="E107" s="1"/>
    </row>
    <row r="108" spans="1:5" ht="13.5">
      <c r="A108" s="1"/>
      <c r="B108" s="1"/>
      <c r="C108" s="1"/>
      <c r="D108" s="1"/>
      <c r="E108" s="1"/>
    </row>
    <row r="109" spans="1:5" ht="13.5">
      <c r="A109" s="1"/>
      <c r="B109" s="1"/>
      <c r="C109" s="1"/>
      <c r="D109" s="1"/>
      <c r="E109" s="1"/>
    </row>
    <row r="110" spans="1:5" ht="13.5">
      <c r="A110" s="1"/>
      <c r="B110" s="1"/>
      <c r="C110" s="1"/>
      <c r="D110" s="1"/>
      <c r="E110" s="1"/>
    </row>
    <row r="111" spans="1:5" ht="13.5">
      <c r="A111" s="1"/>
      <c r="B111" s="1"/>
      <c r="C111" s="1"/>
      <c r="D111" s="1"/>
      <c r="E111" s="1"/>
    </row>
    <row r="112" spans="1:5" ht="13.5">
      <c r="A112" s="1"/>
      <c r="B112" s="1"/>
      <c r="C112" s="1"/>
      <c r="D112" s="1"/>
      <c r="E112" s="1"/>
    </row>
  </sheetData>
  <sheetProtection/>
  <mergeCells count="27">
    <mergeCell ref="C53:D53"/>
    <mergeCell ref="B66:C66"/>
    <mergeCell ref="A27:A66"/>
    <mergeCell ref="B27:D27"/>
    <mergeCell ref="B28:B46"/>
    <mergeCell ref="C28:D28"/>
    <mergeCell ref="C29:D29"/>
    <mergeCell ref="A67:C67"/>
    <mergeCell ref="C34:D34"/>
    <mergeCell ref="B47:B65"/>
    <mergeCell ref="C47:D47"/>
    <mergeCell ref="C48:D48"/>
    <mergeCell ref="A1:E1"/>
    <mergeCell ref="A3:C3"/>
    <mergeCell ref="A4:A26"/>
    <mergeCell ref="B4:D4"/>
    <mergeCell ref="B5:B8"/>
    <mergeCell ref="C5:D5"/>
    <mergeCell ref="B26:C26"/>
    <mergeCell ref="B22:B25"/>
    <mergeCell ref="B9:B13"/>
    <mergeCell ref="C9:D9"/>
    <mergeCell ref="B14:B17"/>
    <mergeCell ref="C14:D14"/>
    <mergeCell ref="B18:B21"/>
    <mergeCell ref="C18:D18"/>
    <mergeCell ref="C22:D22"/>
  </mergeCells>
  <printOptions horizontalCentered="1"/>
  <pageMargins left="0.7086614173228347" right="0.7086614173228347" top="0.35433070866141736" bottom="0.35433070866141736" header="0" footer="0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zoomScalePageLayoutView="0" workbookViewId="0" topLeftCell="A1">
      <selection activeCell="E12" sqref="E12"/>
    </sheetView>
  </sheetViews>
  <sheetFormatPr defaultColWidth="9.140625" defaultRowHeight="15"/>
  <cols>
    <col min="1" max="2" width="2.421875" style="0" bestFit="1" customWidth="1"/>
    <col min="3" max="3" width="27.421875" style="0" bestFit="1" customWidth="1"/>
    <col min="4" max="4" width="12.7109375" style="0" customWidth="1"/>
    <col min="5" max="5" width="49.00390625" style="0" customWidth="1"/>
  </cols>
  <sheetData>
    <row r="1" spans="1:5" ht="13.5">
      <c r="A1" s="41" t="s">
        <v>63</v>
      </c>
      <c r="B1" s="41"/>
      <c r="C1" s="41"/>
      <c r="D1" s="41"/>
      <c r="E1" s="41"/>
    </row>
    <row r="2" spans="1:5" ht="13.5">
      <c r="A2" s="10"/>
      <c r="B2" s="10"/>
      <c r="C2" s="10"/>
      <c r="D2" s="10"/>
      <c r="E2" s="11" t="s">
        <v>51</v>
      </c>
    </row>
    <row r="3" spans="1:5" s="3" customFormat="1" ht="15" customHeight="1">
      <c r="A3" s="29" t="s">
        <v>46</v>
      </c>
      <c r="B3" s="30"/>
      <c r="C3" s="31"/>
      <c r="D3" s="2" t="s">
        <v>47</v>
      </c>
      <c r="E3" s="2" t="s">
        <v>48</v>
      </c>
    </row>
    <row r="4" spans="1:5" s="3" customFormat="1" ht="15" customHeight="1">
      <c r="A4" s="38">
        <v>1</v>
      </c>
      <c r="B4" s="32" t="s">
        <v>53</v>
      </c>
      <c r="C4" s="28"/>
      <c r="D4" s="32"/>
      <c r="E4" s="4"/>
    </row>
    <row r="5" spans="1:5" s="3" customFormat="1" ht="15" customHeight="1">
      <c r="A5" s="36"/>
      <c r="B5" s="50">
        <v>1</v>
      </c>
      <c r="C5" s="34" t="s">
        <v>14</v>
      </c>
      <c r="D5" s="34"/>
      <c r="E5" s="4"/>
    </row>
    <row r="6" spans="1:5" s="3" customFormat="1" ht="15" customHeight="1">
      <c r="A6" s="36"/>
      <c r="B6" s="45"/>
      <c r="C6" s="12" t="s">
        <v>1</v>
      </c>
      <c r="D6" s="12">
        <v>106000</v>
      </c>
      <c r="E6" s="9"/>
    </row>
    <row r="7" spans="1:5" s="3" customFormat="1" ht="15" customHeight="1">
      <c r="A7" s="36"/>
      <c r="B7" s="45"/>
      <c r="C7" s="12" t="s">
        <v>2</v>
      </c>
      <c r="D7" s="12">
        <v>200000</v>
      </c>
      <c r="E7" s="9"/>
    </row>
    <row r="8" spans="1:5" s="3" customFormat="1" ht="15" customHeight="1">
      <c r="A8" s="36"/>
      <c r="B8" s="46"/>
      <c r="C8" s="13" t="s">
        <v>13</v>
      </c>
      <c r="D8" s="14">
        <f>SUM(D6:D7)</f>
        <v>306000</v>
      </c>
      <c r="E8" s="4"/>
    </row>
    <row r="9" spans="1:5" s="3" customFormat="1" ht="15" customHeight="1">
      <c r="A9" s="36"/>
      <c r="B9" s="44">
        <v>2</v>
      </c>
      <c r="C9" s="34" t="s">
        <v>15</v>
      </c>
      <c r="D9" s="34"/>
      <c r="E9" s="4"/>
    </row>
    <row r="10" spans="1:5" s="3" customFormat="1" ht="15" customHeight="1">
      <c r="A10" s="36"/>
      <c r="B10" s="45"/>
      <c r="C10" s="15" t="s">
        <v>3</v>
      </c>
      <c r="D10" s="12">
        <v>180000</v>
      </c>
      <c r="E10" s="4"/>
    </row>
    <row r="11" spans="1:5" s="3" customFormat="1" ht="15" customHeight="1">
      <c r="A11" s="36"/>
      <c r="B11" s="45"/>
      <c r="C11" s="12" t="s">
        <v>4</v>
      </c>
      <c r="D11" s="12">
        <v>36951</v>
      </c>
      <c r="E11" s="9"/>
    </row>
    <row r="12" spans="1:5" s="3" customFormat="1" ht="15" customHeight="1">
      <c r="A12" s="36"/>
      <c r="B12" s="45"/>
      <c r="C12" s="12" t="s">
        <v>49</v>
      </c>
      <c r="D12" s="12">
        <v>244669</v>
      </c>
      <c r="E12" s="9" t="s">
        <v>73</v>
      </c>
    </row>
    <row r="13" spans="1:5" s="3" customFormat="1" ht="15" customHeight="1">
      <c r="A13" s="36"/>
      <c r="B13" s="46"/>
      <c r="C13" s="16" t="s">
        <v>16</v>
      </c>
      <c r="D13" s="14">
        <f>SUM(D10:D12)</f>
        <v>461620</v>
      </c>
      <c r="E13" s="4"/>
    </row>
    <row r="14" spans="1:5" s="3" customFormat="1" ht="15" customHeight="1">
      <c r="A14" s="36"/>
      <c r="B14" s="44">
        <v>3</v>
      </c>
      <c r="C14" s="34" t="s">
        <v>50</v>
      </c>
      <c r="D14" s="34"/>
      <c r="E14" s="4"/>
    </row>
    <row r="15" spans="1:5" s="3" customFormat="1" ht="15" customHeight="1">
      <c r="A15" s="36"/>
      <c r="B15" s="45"/>
      <c r="C15" s="12"/>
      <c r="D15" s="12"/>
      <c r="E15" s="4"/>
    </row>
    <row r="16" spans="1:5" s="3" customFormat="1" ht="15" customHeight="1">
      <c r="A16" s="36"/>
      <c r="B16" s="46"/>
      <c r="C16" s="16" t="s">
        <v>17</v>
      </c>
      <c r="D16" s="14">
        <v>0</v>
      </c>
      <c r="E16" s="4"/>
    </row>
    <row r="17" spans="1:5" s="3" customFormat="1" ht="15" customHeight="1">
      <c r="A17" s="36"/>
      <c r="B17" s="44">
        <v>4</v>
      </c>
      <c r="C17" s="34" t="s">
        <v>7</v>
      </c>
      <c r="D17" s="34"/>
      <c r="E17" s="4"/>
    </row>
    <row r="18" spans="1:5" s="3" customFormat="1" ht="15" customHeight="1">
      <c r="A18" s="36"/>
      <c r="B18" s="45"/>
      <c r="C18" s="12" t="s">
        <v>64</v>
      </c>
      <c r="D18" s="12">
        <v>200000</v>
      </c>
      <c r="E18" s="4"/>
    </row>
    <row r="19" spans="1:5" s="3" customFormat="1" ht="15" customHeight="1">
      <c r="A19" s="36"/>
      <c r="B19" s="45"/>
      <c r="C19" s="51" t="s">
        <v>74</v>
      </c>
      <c r="D19" s="12">
        <v>100000</v>
      </c>
      <c r="E19" s="4"/>
    </row>
    <row r="20" spans="1:5" s="3" customFormat="1" ht="15" customHeight="1">
      <c r="A20" s="36"/>
      <c r="B20" s="45"/>
      <c r="C20" s="12" t="s">
        <v>59</v>
      </c>
      <c r="D20" s="12">
        <v>95000</v>
      </c>
      <c r="E20" s="4"/>
    </row>
    <row r="21" spans="1:5" s="3" customFormat="1" ht="15" customHeight="1">
      <c r="A21" s="36"/>
      <c r="B21" s="46"/>
      <c r="C21" s="17" t="s">
        <v>18</v>
      </c>
      <c r="D21" s="14">
        <f>SUM(D18:D20)</f>
        <v>395000</v>
      </c>
      <c r="E21" s="4"/>
    </row>
    <row r="22" spans="1:5" s="3" customFormat="1" ht="15" customHeight="1">
      <c r="A22" s="36"/>
      <c r="B22" s="44">
        <v>5</v>
      </c>
      <c r="C22" s="34" t="s">
        <v>8</v>
      </c>
      <c r="D22" s="34"/>
      <c r="E22" s="4"/>
    </row>
    <row r="23" spans="1:5" s="3" customFormat="1" ht="15" customHeight="1">
      <c r="A23" s="36"/>
      <c r="B23" s="45"/>
      <c r="C23" s="15" t="s">
        <v>9</v>
      </c>
      <c r="D23" s="12">
        <v>410</v>
      </c>
      <c r="E23" s="4"/>
    </row>
    <row r="24" spans="1:5" s="3" customFormat="1" ht="15" customHeight="1">
      <c r="A24" s="36"/>
      <c r="B24" s="45"/>
      <c r="C24" s="12" t="s">
        <v>10</v>
      </c>
      <c r="D24" s="12">
        <v>49000</v>
      </c>
      <c r="E24" s="9" t="s">
        <v>57</v>
      </c>
    </row>
    <row r="25" spans="1:5" s="3" customFormat="1" ht="15" customHeight="1">
      <c r="A25" s="36"/>
      <c r="B25" s="46"/>
      <c r="C25" s="13" t="s">
        <v>19</v>
      </c>
      <c r="D25" s="14">
        <f>SUM(D23:D24)</f>
        <v>49410</v>
      </c>
      <c r="E25" s="4"/>
    </row>
    <row r="26" spans="1:5" s="3" customFormat="1" ht="15" customHeight="1">
      <c r="A26" s="37"/>
      <c r="B26" s="42" t="s">
        <v>20</v>
      </c>
      <c r="C26" s="43"/>
      <c r="D26" s="14">
        <f>D8+D13+D16+D21+D25</f>
        <v>1212030</v>
      </c>
      <c r="E26" s="4"/>
    </row>
    <row r="27" spans="1:5" s="3" customFormat="1" ht="15" customHeight="1">
      <c r="A27" s="50">
        <v>2</v>
      </c>
      <c r="B27" s="34" t="s">
        <v>11</v>
      </c>
      <c r="C27" s="34"/>
      <c r="D27" s="34"/>
      <c r="E27" s="6"/>
    </row>
    <row r="28" spans="1:5" s="3" customFormat="1" ht="15" customHeight="1">
      <c r="A28" s="45"/>
      <c r="B28" s="50">
        <v>1</v>
      </c>
      <c r="C28" s="34" t="s">
        <v>12</v>
      </c>
      <c r="D28" s="34"/>
      <c r="E28" s="4"/>
    </row>
    <row r="29" spans="1:5" s="3" customFormat="1" ht="15" customHeight="1">
      <c r="A29" s="45"/>
      <c r="B29" s="45"/>
      <c r="C29" s="33" t="s">
        <v>21</v>
      </c>
      <c r="D29" s="34"/>
      <c r="E29" s="4"/>
    </row>
    <row r="30" spans="1:5" s="3" customFormat="1" ht="15" customHeight="1">
      <c r="A30" s="45"/>
      <c r="B30" s="45"/>
      <c r="C30" s="12" t="s">
        <v>34</v>
      </c>
      <c r="D30" s="12">
        <v>0</v>
      </c>
      <c r="E30" s="4"/>
    </row>
    <row r="31" spans="1:5" s="3" customFormat="1" ht="15" customHeight="1">
      <c r="A31" s="45"/>
      <c r="B31" s="45"/>
      <c r="C31" s="12" t="s">
        <v>35</v>
      </c>
      <c r="D31" s="12">
        <v>0</v>
      </c>
      <c r="E31" s="4"/>
    </row>
    <row r="32" spans="1:5" s="3" customFormat="1" ht="15" customHeight="1">
      <c r="A32" s="45"/>
      <c r="B32" s="45"/>
      <c r="C32" s="12" t="s">
        <v>22</v>
      </c>
      <c r="D32" s="12">
        <v>0</v>
      </c>
      <c r="E32" s="4"/>
    </row>
    <row r="33" spans="1:5" s="3" customFormat="1" ht="15" customHeight="1">
      <c r="A33" s="45"/>
      <c r="B33" s="45"/>
      <c r="C33" s="12" t="s">
        <v>23</v>
      </c>
      <c r="D33" s="14">
        <f>SUM(D30:D32)</f>
        <v>0</v>
      </c>
      <c r="E33" s="4"/>
    </row>
    <row r="34" spans="1:5" s="3" customFormat="1" ht="15" customHeight="1">
      <c r="A34" s="45"/>
      <c r="B34" s="45"/>
      <c r="C34" s="33" t="s">
        <v>24</v>
      </c>
      <c r="D34" s="34"/>
      <c r="E34" s="4"/>
    </row>
    <row r="35" spans="1:5" s="3" customFormat="1" ht="15" customHeight="1">
      <c r="A35" s="45"/>
      <c r="B35" s="45"/>
      <c r="C35" s="12" t="s">
        <v>55</v>
      </c>
      <c r="D35" s="12">
        <v>0</v>
      </c>
      <c r="E35" s="4"/>
    </row>
    <row r="36" spans="1:5" s="3" customFormat="1" ht="15" customHeight="1">
      <c r="A36" s="45"/>
      <c r="B36" s="45"/>
      <c r="C36" s="12" t="s">
        <v>25</v>
      </c>
      <c r="D36" s="12">
        <v>132439</v>
      </c>
      <c r="E36" s="4"/>
    </row>
    <row r="37" spans="1:5" s="3" customFormat="1" ht="15" customHeight="1">
      <c r="A37" s="45"/>
      <c r="B37" s="45"/>
      <c r="C37" s="12" t="s">
        <v>26</v>
      </c>
      <c r="D37" s="12">
        <v>62388</v>
      </c>
      <c r="E37" s="9" t="s">
        <v>54</v>
      </c>
    </row>
    <row r="38" spans="1:5" s="3" customFormat="1" ht="15" customHeight="1">
      <c r="A38" s="45"/>
      <c r="B38" s="45"/>
      <c r="C38" s="12" t="s">
        <v>33</v>
      </c>
      <c r="D38" s="12">
        <v>0</v>
      </c>
      <c r="E38" s="4"/>
    </row>
    <row r="39" spans="1:5" s="3" customFormat="1" ht="15" customHeight="1">
      <c r="A39" s="45"/>
      <c r="B39" s="45"/>
      <c r="C39" s="12" t="s">
        <v>27</v>
      </c>
      <c r="D39" s="12">
        <v>0</v>
      </c>
      <c r="E39" s="4"/>
    </row>
    <row r="40" spans="1:5" s="3" customFormat="1" ht="15" customHeight="1">
      <c r="A40" s="45"/>
      <c r="B40" s="45"/>
      <c r="C40" s="12" t="s">
        <v>28</v>
      </c>
      <c r="D40" s="12">
        <v>0</v>
      </c>
      <c r="E40" s="4"/>
    </row>
    <row r="41" spans="1:5" s="3" customFormat="1" ht="15" customHeight="1">
      <c r="A41" s="45"/>
      <c r="B41" s="45"/>
      <c r="C41" s="12" t="s">
        <v>29</v>
      </c>
      <c r="D41" s="12">
        <v>5950</v>
      </c>
      <c r="E41" s="4"/>
    </row>
    <row r="42" spans="1:5" s="3" customFormat="1" ht="15" customHeight="1">
      <c r="A42" s="45"/>
      <c r="B42" s="45"/>
      <c r="C42" s="12" t="s">
        <v>39</v>
      </c>
      <c r="D42" s="12">
        <v>0</v>
      </c>
      <c r="E42" s="4"/>
    </row>
    <row r="43" spans="1:5" s="3" customFormat="1" ht="15" customHeight="1">
      <c r="A43" s="45"/>
      <c r="B43" s="45"/>
      <c r="C43" s="12" t="s">
        <v>30</v>
      </c>
      <c r="D43" s="18">
        <v>0</v>
      </c>
      <c r="E43" s="4"/>
    </row>
    <row r="44" spans="1:5" s="3" customFormat="1" ht="15" customHeight="1">
      <c r="A44" s="45"/>
      <c r="B44" s="45"/>
      <c r="C44" s="12" t="s">
        <v>31</v>
      </c>
      <c r="D44" s="12">
        <v>2100</v>
      </c>
      <c r="E44" s="4"/>
    </row>
    <row r="45" spans="1:5" s="3" customFormat="1" ht="15" customHeight="1">
      <c r="A45" s="45"/>
      <c r="B45" s="45"/>
      <c r="C45" s="12" t="s">
        <v>32</v>
      </c>
      <c r="D45" s="14">
        <f>SUM(D36:D44)</f>
        <v>202877</v>
      </c>
      <c r="E45" s="4"/>
    </row>
    <row r="46" spans="1:5" s="3" customFormat="1" ht="15" customHeight="1">
      <c r="A46" s="45"/>
      <c r="B46" s="46"/>
      <c r="C46" s="13" t="s">
        <v>42</v>
      </c>
      <c r="D46" s="14">
        <f>SUM(D35:D44)</f>
        <v>202877</v>
      </c>
      <c r="E46" s="4"/>
    </row>
    <row r="47" spans="1:5" s="3" customFormat="1" ht="15" customHeight="1">
      <c r="A47" s="45"/>
      <c r="B47" s="44">
        <v>2</v>
      </c>
      <c r="C47" s="34" t="s">
        <v>36</v>
      </c>
      <c r="D47" s="34"/>
      <c r="E47" s="4"/>
    </row>
    <row r="48" spans="1:5" s="3" customFormat="1" ht="15" customHeight="1">
      <c r="A48" s="45"/>
      <c r="B48" s="45"/>
      <c r="C48" s="33" t="s">
        <v>21</v>
      </c>
      <c r="D48" s="34"/>
      <c r="E48" s="4"/>
    </row>
    <row r="49" spans="1:5" s="3" customFormat="1" ht="15" customHeight="1">
      <c r="A49" s="45"/>
      <c r="B49" s="45"/>
      <c r="C49" s="12" t="s">
        <v>37</v>
      </c>
      <c r="D49" s="12">
        <v>0</v>
      </c>
      <c r="E49" s="4"/>
    </row>
    <row r="50" spans="1:5" s="3" customFormat="1" ht="15" customHeight="1">
      <c r="A50" s="45"/>
      <c r="B50" s="45"/>
      <c r="C50" s="12" t="s">
        <v>38</v>
      </c>
      <c r="D50" s="12">
        <v>540000</v>
      </c>
      <c r="E50" s="9"/>
    </row>
    <row r="51" spans="1:5" s="3" customFormat="1" ht="15" customHeight="1">
      <c r="A51" s="45"/>
      <c r="B51" s="45"/>
      <c r="C51" s="12" t="s">
        <v>22</v>
      </c>
      <c r="D51" s="12">
        <v>0</v>
      </c>
      <c r="E51" s="4"/>
    </row>
    <row r="52" spans="1:5" s="3" customFormat="1" ht="15" customHeight="1">
      <c r="A52" s="45"/>
      <c r="B52" s="45"/>
      <c r="C52" s="12" t="s">
        <v>23</v>
      </c>
      <c r="D52" s="14">
        <f>SUM(D49:D51)</f>
        <v>540000</v>
      </c>
      <c r="E52" s="4"/>
    </row>
    <row r="53" spans="1:5" s="3" customFormat="1" ht="15" customHeight="1">
      <c r="A53" s="45"/>
      <c r="B53" s="45"/>
      <c r="C53" s="33" t="s">
        <v>24</v>
      </c>
      <c r="D53" s="34"/>
      <c r="E53" s="4"/>
    </row>
    <row r="54" spans="1:5" s="3" customFormat="1" ht="15" customHeight="1">
      <c r="A54" s="45"/>
      <c r="B54" s="45"/>
      <c r="C54" s="12" t="s">
        <v>55</v>
      </c>
      <c r="D54" s="12">
        <v>57000</v>
      </c>
      <c r="E54" s="9" t="s">
        <v>58</v>
      </c>
    </row>
    <row r="55" spans="1:5" s="3" customFormat="1" ht="15" customHeight="1">
      <c r="A55" s="45"/>
      <c r="B55" s="45"/>
      <c r="C55" s="12" t="s">
        <v>25</v>
      </c>
      <c r="D55" s="12">
        <v>50626</v>
      </c>
      <c r="E55" s="4"/>
    </row>
    <row r="56" spans="1:5" s="3" customFormat="1" ht="15" customHeight="1">
      <c r="A56" s="45"/>
      <c r="B56" s="45"/>
      <c r="C56" s="12" t="s">
        <v>26</v>
      </c>
      <c r="D56" s="12">
        <v>83153</v>
      </c>
      <c r="E56" s="9" t="s">
        <v>62</v>
      </c>
    </row>
    <row r="57" spans="1:5" s="3" customFormat="1" ht="15" customHeight="1">
      <c r="A57" s="45"/>
      <c r="B57" s="45"/>
      <c r="C57" s="12" t="s">
        <v>33</v>
      </c>
      <c r="D57" s="12">
        <v>64883</v>
      </c>
      <c r="E57" s="4"/>
    </row>
    <row r="58" spans="1:5" s="3" customFormat="1" ht="15" customHeight="1">
      <c r="A58" s="45"/>
      <c r="B58" s="45"/>
      <c r="C58" s="12" t="s">
        <v>27</v>
      </c>
      <c r="D58" s="12">
        <v>70860</v>
      </c>
      <c r="E58" s="4"/>
    </row>
    <row r="59" spans="1:5" s="3" customFormat="1" ht="15" customHeight="1">
      <c r="A59" s="45"/>
      <c r="B59" s="45"/>
      <c r="C59" s="12" t="s">
        <v>28</v>
      </c>
      <c r="D59" s="12">
        <v>45175</v>
      </c>
      <c r="E59" s="4"/>
    </row>
    <row r="60" spans="1:5" s="3" customFormat="1" ht="15" customHeight="1">
      <c r="A60" s="45"/>
      <c r="B60" s="45"/>
      <c r="C60" s="12" t="s">
        <v>29</v>
      </c>
      <c r="D60" s="12">
        <v>719204</v>
      </c>
      <c r="E60" s="9" t="s">
        <v>65</v>
      </c>
    </row>
    <row r="61" spans="1:5" s="3" customFormat="1" ht="15" customHeight="1">
      <c r="A61" s="45"/>
      <c r="B61" s="45"/>
      <c r="C61" s="12" t="s">
        <v>39</v>
      </c>
      <c r="D61" s="12">
        <v>0</v>
      </c>
      <c r="E61" s="4"/>
    </row>
    <row r="62" spans="1:5" s="3" customFormat="1" ht="15" customHeight="1">
      <c r="A62" s="45"/>
      <c r="B62" s="45"/>
      <c r="C62" s="12"/>
      <c r="D62" s="12"/>
      <c r="E62" s="4"/>
    </row>
    <row r="63" spans="1:5" s="3" customFormat="1" ht="15" customHeight="1">
      <c r="A63" s="45"/>
      <c r="B63" s="45"/>
      <c r="C63" s="12" t="s">
        <v>31</v>
      </c>
      <c r="D63" s="12">
        <v>381513</v>
      </c>
      <c r="E63" s="9" t="s">
        <v>61</v>
      </c>
    </row>
    <row r="64" spans="1:5" s="3" customFormat="1" ht="15" customHeight="1">
      <c r="A64" s="45"/>
      <c r="B64" s="45"/>
      <c r="C64" s="12" t="s">
        <v>32</v>
      </c>
      <c r="D64" s="14">
        <f>SUM(D54:D63)</f>
        <v>1472414</v>
      </c>
      <c r="E64" s="4"/>
    </row>
    <row r="65" spans="1:5" s="3" customFormat="1" ht="15" customHeight="1">
      <c r="A65" s="45"/>
      <c r="B65" s="46"/>
      <c r="C65" s="16" t="s">
        <v>40</v>
      </c>
      <c r="D65" s="14">
        <f>D52+D64</f>
        <v>2012414</v>
      </c>
      <c r="E65" s="4"/>
    </row>
    <row r="66" spans="1:5" s="3" customFormat="1" ht="15" customHeight="1">
      <c r="A66" s="46"/>
      <c r="B66" s="34" t="s">
        <v>41</v>
      </c>
      <c r="C66" s="34"/>
      <c r="D66" s="14">
        <v>2215291</v>
      </c>
      <c r="E66" s="4"/>
    </row>
    <row r="67" spans="1:5" s="3" customFormat="1" ht="15" customHeight="1">
      <c r="A67" s="47" t="s">
        <v>43</v>
      </c>
      <c r="B67" s="48"/>
      <c r="C67" s="49"/>
      <c r="D67" s="14">
        <f>D26-D66</f>
        <v>-1003261</v>
      </c>
      <c r="E67" s="4"/>
    </row>
    <row r="68" spans="1:5" ht="13.5">
      <c r="A68" s="1"/>
      <c r="B68" s="1"/>
      <c r="C68" s="1"/>
      <c r="D68" s="1"/>
      <c r="E68" s="1"/>
    </row>
    <row r="69" spans="1:5" ht="13.5">
      <c r="A69" s="1"/>
      <c r="B69" s="1"/>
      <c r="C69" s="1"/>
      <c r="D69" s="1"/>
      <c r="E69" s="1"/>
    </row>
    <row r="70" spans="1:5" ht="13.5">
      <c r="A70" s="1"/>
      <c r="B70" s="1"/>
      <c r="C70" s="1"/>
      <c r="D70" s="1"/>
      <c r="E70" s="1"/>
    </row>
    <row r="71" spans="1:5" ht="13.5">
      <c r="A71" s="1"/>
      <c r="B71" s="1"/>
      <c r="C71" s="1"/>
      <c r="D71" s="1"/>
      <c r="E71" s="1"/>
    </row>
    <row r="72" spans="1:5" ht="13.5">
      <c r="A72" s="1"/>
      <c r="B72" s="1"/>
      <c r="C72" s="1"/>
      <c r="D72" s="1"/>
      <c r="E72" s="1"/>
    </row>
    <row r="73" spans="1:5" ht="13.5">
      <c r="A73" s="1"/>
      <c r="B73" s="1"/>
      <c r="C73" s="1"/>
      <c r="D73" s="1"/>
      <c r="E73" s="1"/>
    </row>
    <row r="74" spans="1:5" ht="13.5">
      <c r="A74" s="1"/>
      <c r="B74" s="1"/>
      <c r="C74" s="1"/>
      <c r="D74" s="1"/>
      <c r="E74" s="1"/>
    </row>
    <row r="75" ht="15" customHeight="1"/>
    <row r="76" ht="15" customHeight="1"/>
    <row r="78" s="3" customFormat="1" ht="15" customHeight="1"/>
    <row r="79" s="3" customFormat="1" ht="15" customHeight="1"/>
    <row r="80" s="3" customFormat="1" ht="15" customHeight="1"/>
    <row r="81" s="3" customFormat="1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  <row r="98" s="3" customFormat="1" ht="15" customHeight="1"/>
    <row r="99" s="3" customFormat="1" ht="15" customHeight="1"/>
    <row r="100" s="3" customFormat="1" ht="15" customHeight="1"/>
    <row r="101" s="3" customFormat="1" ht="15" customHeight="1"/>
    <row r="102" s="3" customFormat="1" ht="15" customHeight="1"/>
    <row r="103" s="3" customFormat="1" ht="15" customHeight="1"/>
    <row r="104" s="3" customFormat="1" ht="15" customHeight="1"/>
    <row r="105" s="3" customFormat="1" ht="15" customHeight="1"/>
    <row r="106" s="3" customFormat="1" ht="15" customHeight="1"/>
    <row r="107" s="3" customFormat="1" ht="15" customHeight="1"/>
    <row r="108" s="3" customFormat="1" ht="15" customHeight="1"/>
    <row r="109" s="3" customFormat="1" ht="15" customHeight="1"/>
    <row r="110" s="3" customFormat="1" ht="15" customHeight="1"/>
    <row r="111" s="3" customFormat="1" ht="15" customHeight="1"/>
    <row r="112" s="3" customFormat="1" ht="15" customHeight="1"/>
    <row r="113" s="3" customFormat="1" ht="15" customHeight="1"/>
    <row r="114" s="3" customFormat="1" ht="15" customHeight="1"/>
    <row r="115" s="3" customFormat="1" ht="15" customHeight="1"/>
    <row r="116" s="3" customFormat="1" ht="15" customHeight="1"/>
    <row r="117" s="3" customFormat="1" ht="15" customHeight="1"/>
    <row r="118" s="3" customFormat="1" ht="15" customHeight="1"/>
    <row r="119" spans="1:5" ht="13.5">
      <c r="A119" s="1"/>
      <c r="B119" s="1"/>
      <c r="C119" s="1"/>
      <c r="D119" s="1"/>
      <c r="E119" s="1"/>
    </row>
    <row r="120" spans="1:5" ht="13.5">
      <c r="A120" s="1"/>
      <c r="B120" s="1"/>
      <c r="C120" s="1"/>
      <c r="D120" s="1"/>
      <c r="E120" s="1"/>
    </row>
    <row r="121" spans="1:5" ht="13.5">
      <c r="A121" s="1"/>
      <c r="B121" s="1"/>
      <c r="C121" s="1"/>
      <c r="D121" s="1"/>
      <c r="E121" s="1"/>
    </row>
    <row r="122" spans="1:5" ht="13.5">
      <c r="A122" s="1"/>
      <c r="B122" s="1"/>
      <c r="C122" s="1"/>
      <c r="D122" s="1"/>
      <c r="E122" s="1"/>
    </row>
    <row r="123" spans="1:5" ht="13.5">
      <c r="A123" s="1"/>
      <c r="B123" s="1"/>
      <c r="C123" s="1"/>
      <c r="D123" s="1"/>
      <c r="E123" s="1"/>
    </row>
    <row r="124" spans="1:5" ht="13.5">
      <c r="A124" s="1"/>
      <c r="B124" s="1"/>
      <c r="C124" s="1"/>
      <c r="D124" s="1"/>
      <c r="E124" s="1"/>
    </row>
  </sheetData>
  <sheetProtection/>
  <mergeCells count="27">
    <mergeCell ref="C53:D53"/>
    <mergeCell ref="B66:C66"/>
    <mergeCell ref="A27:A66"/>
    <mergeCell ref="B27:D27"/>
    <mergeCell ref="B28:B46"/>
    <mergeCell ref="C28:D28"/>
    <mergeCell ref="C29:D29"/>
    <mergeCell ref="B9:B13"/>
    <mergeCell ref="C9:D9"/>
    <mergeCell ref="B14:B16"/>
    <mergeCell ref="A67:C67"/>
    <mergeCell ref="C34:D34"/>
    <mergeCell ref="B47:B65"/>
    <mergeCell ref="C47:D47"/>
    <mergeCell ref="C48:D48"/>
    <mergeCell ref="B22:B25"/>
    <mergeCell ref="C22:D22"/>
    <mergeCell ref="C14:D14"/>
    <mergeCell ref="B17:B21"/>
    <mergeCell ref="C17:D17"/>
    <mergeCell ref="A1:E1"/>
    <mergeCell ref="A3:C3"/>
    <mergeCell ref="A4:A26"/>
    <mergeCell ref="B4:D4"/>
    <mergeCell ref="B5:B8"/>
    <mergeCell ref="C5:D5"/>
    <mergeCell ref="B26:C26"/>
  </mergeCells>
  <printOptions horizontalCentered="1"/>
  <pageMargins left="0.7086614173228347" right="0.7086614173228347" top="0.35433070866141736" bottom="0.35433070866141736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2014-04-27T00:50:54Z</cp:lastPrinted>
  <dcterms:created xsi:type="dcterms:W3CDTF">2012-04-17T08:34:05Z</dcterms:created>
  <dcterms:modified xsi:type="dcterms:W3CDTF">2014-04-27T00:51:30Z</dcterms:modified>
  <cp:category/>
  <cp:version/>
  <cp:contentType/>
  <cp:contentStatus/>
</cp:coreProperties>
</file>